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смета'!$A$1:$L$192</definedName>
  </definedNames>
  <calcPr fullCalcOnLoad="1"/>
</workbook>
</file>

<file path=xl/sharedStrings.xml><?xml version="1.0" encoding="utf-8"?>
<sst xmlns="http://schemas.openxmlformats.org/spreadsheetml/2006/main" count="206" uniqueCount="88">
  <si>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</si>
  <si>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</si>
  <si>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</si>
  <si>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</si>
  <si>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</si>
  <si>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</si>
  <si>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</si>
  <si>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</si>
  <si>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</si>
  <si>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</si>
  <si>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</si>
  <si>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</si>
  <si>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</si>
  <si>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</si>
  <si>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</si>
  <si>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</si>
  <si>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</si>
  <si>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</si>
  <si>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</si>
  <si>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</si>
  <si>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</si>
  <si>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</si>
  <si>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</si>
  <si>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</si>
  <si>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</si>
  <si>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</si>
  <si>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</si>
  <si>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</si>
  <si>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</si>
  <si>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</si>
  <si>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</si>
  <si>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</si>
  <si>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</si>
  <si>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</si>
  <si>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</si>
  <si>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</si>
  <si>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</si>
  <si>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</si>
  <si>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</si>
  <si>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</si>
  <si>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</si>
  <si>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</si>
  <si>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</si>
  <si>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</si>
  <si>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</si>
  <si>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</si>
  <si>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</si>
  <si>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</si>
  <si>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</si>
  <si>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</si>
  <si>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</si>
  <si>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</si>
  <si>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</si>
  <si>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</si>
  <si>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</si>
  <si>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</si>
  <si>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</si>
  <si>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</si>
  <si>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</si>
  <si>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</si>
  <si>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</si>
  <si>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</si>
  <si>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</si>
  <si>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</si>
  <si>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</si>
  <si>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</si>
  <si>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</si>
  <si>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</si>
  <si>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</si>
  <si>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</si>
  <si>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</si>
  <si>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</si>
  <si>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</si>
  <si>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</si>
  <si>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</si>
  <si>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</si>
  <si>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</si>
  <si>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</si>
  <si>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</si>
  <si>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</si>
  <si>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2330192040244</t>
  </si>
  <si>
    <t>2330192040</t>
  </si>
  <si>
    <t>2330019</t>
  </si>
  <si>
    <t>2019 год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</si>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</sst>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49" fontId="14" fillId="34" borderId="11" xfId="66" applyNumberFormat="1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4" fillId="0" borderId="11" xfId="0" applyFont="1" applyBorder="1" applyAlignment="1">
      <alignment/>
    </xf>
    <xf numFmtId="2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 vertical="center"/>
    </xf>
    <xf numFmtId="2" fontId="64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6" fillId="0" borderId="0" xfId="66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center"/>
      <protection locked="0"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6" xfId="66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6" fillId="0" borderId="16" xfId="66" applyFont="1" applyBorder="1" applyAlignment="1">
      <alignment horizontal="center" vertical="center"/>
      <protection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8" fillId="0" borderId="11" xfId="66" applyFont="1" applyBorder="1" applyAlignment="1">
      <alignment horizontal="left" vertical="center" wrapText="1"/>
      <protection/>
    </xf>
    <xf numFmtId="0" fontId="20" fillId="0" borderId="11" xfId="66" applyFont="1" applyBorder="1" applyAlignment="1">
      <alignment horizontal="left" vertical="center" wrapText="1"/>
      <protection/>
    </xf>
    <xf numFmtId="0" fontId="8" fillId="34" borderId="11" xfId="66" applyFont="1" applyFill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49">
      <selection activeCell="M61" sqref="M61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66" t="s">
        <v>64</v>
      </c>
      <c r="B4" s="66"/>
      <c r="C4" s="66"/>
      <c r="D4" s="66"/>
      <c r="E4" s="66"/>
      <c r="F4" s="66"/>
      <c r="G4" s="66"/>
      <c r="H4" s="66"/>
      <c r="I4" s="66"/>
      <c r="J4" s="8"/>
      <c r="K4" s="3"/>
      <c r="L4" s="1"/>
      <c r="M4" s="9"/>
    </row>
    <row r="5" spans="1:15" ht="18" customHeight="1">
      <c r="A5" s="11"/>
      <c r="B5" s="11"/>
      <c r="C5" s="65" t="s">
        <v>83</v>
      </c>
      <c r="D5" s="65"/>
      <c r="E5" s="65"/>
      <c r="F5" s="65"/>
      <c r="G5" s="65"/>
      <c r="H5" s="65"/>
      <c r="I5" s="2" t="s">
        <v>14</v>
      </c>
      <c r="J5" s="12" t="s">
        <v>54</v>
      </c>
      <c r="K5" s="45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53</v>
      </c>
      <c r="J6" s="48" t="s">
        <v>61</v>
      </c>
      <c r="K6" s="14"/>
      <c r="L6" s="1"/>
      <c r="M6" s="9"/>
      <c r="N6" s="15"/>
      <c r="O6" s="15"/>
    </row>
    <row r="7" spans="1:15" s="43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55</v>
      </c>
      <c r="J7" s="48"/>
      <c r="K7" s="14"/>
      <c r="L7" s="1"/>
      <c r="M7" s="9"/>
      <c r="N7" s="15"/>
      <c r="O7" s="15"/>
    </row>
    <row r="8" spans="1:16" ht="46.5" customHeight="1">
      <c r="A8" s="67" t="s">
        <v>1</v>
      </c>
      <c r="B8" s="67"/>
      <c r="C8" s="67"/>
      <c r="D8" s="64" t="s">
        <v>41</v>
      </c>
      <c r="E8" s="64"/>
      <c r="F8" s="64"/>
      <c r="G8" s="64"/>
      <c r="H8" s="24"/>
      <c r="I8" s="17" t="s">
        <v>0</v>
      </c>
      <c r="J8" s="48">
        <v>71250025</v>
      </c>
      <c r="K8" s="18"/>
      <c r="L8" s="13"/>
      <c r="M8" s="14"/>
      <c r="N8" s="10"/>
      <c r="O8" s="19"/>
      <c r="P8" s="19"/>
    </row>
    <row r="9" spans="1:16" ht="27.75" customHeight="1">
      <c r="A9" s="67" t="s">
        <v>2</v>
      </c>
      <c r="B9" s="67"/>
      <c r="C9" s="67"/>
      <c r="D9" s="64" t="s">
        <v>12</v>
      </c>
      <c r="E9" s="64"/>
      <c r="F9" s="64"/>
      <c r="G9" s="64"/>
      <c r="H9" s="24"/>
      <c r="I9" s="17" t="s">
        <v>56</v>
      </c>
      <c r="J9" s="48" t="s">
        <v>13</v>
      </c>
      <c r="K9" s="46"/>
      <c r="L9" s="13"/>
      <c r="M9" s="18"/>
      <c r="N9" s="20"/>
      <c r="O9" s="22"/>
      <c r="P9" s="22"/>
    </row>
    <row r="10" spans="1:16" s="43" customFormat="1" ht="27.75" customHeight="1">
      <c r="A10" s="67" t="s">
        <v>57</v>
      </c>
      <c r="B10" s="71"/>
      <c r="C10" s="71"/>
      <c r="D10" s="64" t="s">
        <v>58</v>
      </c>
      <c r="E10" s="72"/>
      <c r="F10" s="44"/>
      <c r="G10" s="44"/>
      <c r="H10" s="24"/>
      <c r="I10" s="17" t="s">
        <v>59</v>
      </c>
      <c r="J10" s="48" t="s">
        <v>60</v>
      </c>
      <c r="K10" s="46"/>
      <c r="L10" s="13"/>
      <c r="M10" s="18"/>
      <c r="N10" s="20"/>
      <c r="O10" s="22"/>
      <c r="P10" s="22"/>
    </row>
    <row r="11" spans="1:16" ht="17.25" customHeight="1">
      <c r="A11" s="63" t="s">
        <v>3</v>
      </c>
      <c r="B11" s="63"/>
      <c r="C11" s="63"/>
      <c r="D11" s="73" t="s">
        <v>62</v>
      </c>
      <c r="E11" s="73"/>
      <c r="F11" s="73"/>
      <c r="G11" s="73"/>
      <c r="H11" s="24"/>
      <c r="I11" s="17" t="s">
        <v>4</v>
      </c>
      <c r="J11" s="48" t="s">
        <v>63</v>
      </c>
      <c r="K11" s="47"/>
      <c r="L11" s="13"/>
      <c r="M11" s="21"/>
      <c r="N11" s="24"/>
      <c r="O11" s="62"/>
      <c r="P11" s="62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91" t="s">
        <v>5</v>
      </c>
      <c r="B15" s="92"/>
      <c r="C15" s="92"/>
      <c r="D15" s="93"/>
      <c r="E15" s="76" t="s">
        <v>6</v>
      </c>
      <c r="F15" s="76" t="s">
        <v>7</v>
      </c>
      <c r="G15" s="74" t="s">
        <v>8</v>
      </c>
      <c r="H15" s="99" t="s">
        <v>9</v>
      </c>
      <c r="I15" s="97" t="s">
        <v>65</v>
      </c>
      <c r="J15" s="98" t="s">
        <v>66</v>
      </c>
      <c r="K15" s="98" t="s">
        <v>67</v>
      </c>
    </row>
    <row r="16" spans="1:11" ht="15" customHeight="1">
      <c r="A16" s="94"/>
      <c r="B16" s="95"/>
      <c r="C16" s="95"/>
      <c r="D16" s="96"/>
      <c r="E16" s="75"/>
      <c r="F16" s="75"/>
      <c r="G16" s="75"/>
      <c r="H16" s="75"/>
      <c r="I16" s="97"/>
      <c r="J16" s="75"/>
      <c r="K16" s="75"/>
    </row>
    <row r="17" spans="1:11" ht="15" customHeight="1">
      <c r="A17" s="59" t="s">
        <v>42</v>
      </c>
      <c r="B17" s="60"/>
      <c r="C17" s="60"/>
      <c r="D17" s="61"/>
      <c r="E17" s="28" t="s">
        <v>10</v>
      </c>
      <c r="F17" s="28" t="s">
        <v>11</v>
      </c>
      <c r="G17" s="40" t="s">
        <v>68</v>
      </c>
      <c r="H17" s="29">
        <v>211</v>
      </c>
      <c r="I17" s="49">
        <v>9176700</v>
      </c>
      <c r="J17" s="54">
        <v>3993653.12</v>
      </c>
      <c r="K17" s="55">
        <f>I17-J17</f>
        <v>5183046.88</v>
      </c>
    </row>
    <row r="18" spans="1:11" ht="15" customHeight="1">
      <c r="A18" s="59" t="s">
        <v>43</v>
      </c>
      <c r="B18" s="60"/>
      <c r="C18" s="60"/>
      <c r="D18" s="61"/>
      <c r="E18" s="28" t="s">
        <v>10</v>
      </c>
      <c r="F18" s="28" t="s">
        <v>11</v>
      </c>
      <c r="G18" s="40" t="s">
        <v>69</v>
      </c>
      <c r="H18" s="29">
        <v>213</v>
      </c>
      <c r="I18" s="49">
        <v>2712905</v>
      </c>
      <c r="J18" s="54">
        <v>1198630.59</v>
      </c>
      <c r="K18" s="55">
        <f>I18-J18</f>
        <v>1514274.41</v>
      </c>
    </row>
    <row r="19" spans="1:11" ht="15" customHeight="1">
      <c r="A19" s="68" t="s">
        <v>27</v>
      </c>
      <c r="B19" s="69"/>
      <c r="C19" s="69"/>
      <c r="D19" s="70"/>
      <c r="E19" s="28"/>
      <c r="F19" s="28"/>
      <c r="G19" s="42"/>
      <c r="H19" s="29"/>
      <c r="I19" s="49">
        <f>SUBTOTAL(9,I17:I18)</f>
        <v>11889605</v>
      </c>
      <c r="J19" s="54">
        <f>SUBTOTAL(9,J17:J18)</f>
        <v>5192283.71</v>
      </c>
      <c r="K19" s="54">
        <f>SUBTOTAL(9,K17:K18)</f>
        <v>6697321.29</v>
      </c>
    </row>
    <row r="20" spans="1:11" ht="15" customHeight="1">
      <c r="A20" s="59" t="s">
        <v>44</v>
      </c>
      <c r="B20" s="60"/>
      <c r="C20" s="60"/>
      <c r="D20" s="61"/>
      <c r="E20" s="28" t="s">
        <v>10</v>
      </c>
      <c r="F20" s="28" t="s">
        <v>11</v>
      </c>
      <c r="G20" s="40" t="s">
        <v>70</v>
      </c>
      <c r="H20" s="29">
        <v>212</v>
      </c>
      <c r="I20" s="49">
        <v>10100</v>
      </c>
      <c r="J20" s="55">
        <v>3900</v>
      </c>
      <c r="K20" s="55">
        <f>I20-J20</f>
        <v>6200</v>
      </c>
    </row>
    <row r="21" spans="1:11" ht="15" customHeight="1">
      <c r="A21" s="59" t="s">
        <v>45</v>
      </c>
      <c r="B21" s="60"/>
      <c r="C21" s="60"/>
      <c r="D21" s="61"/>
      <c r="E21" s="28" t="s">
        <v>10</v>
      </c>
      <c r="F21" s="28" t="s">
        <v>11</v>
      </c>
      <c r="G21" s="40" t="s">
        <v>70</v>
      </c>
      <c r="H21" s="29">
        <v>0</v>
      </c>
      <c r="I21" s="49">
        <v>0</v>
      </c>
      <c r="J21" s="55">
        <v>0</v>
      </c>
      <c r="K21" s="55">
        <f>I21-J21</f>
        <v>0</v>
      </c>
    </row>
    <row r="22" spans="1:11" ht="15" customHeight="1">
      <c r="A22" s="59" t="s">
        <v>23</v>
      </c>
      <c r="B22" s="60"/>
      <c r="C22" s="60"/>
      <c r="D22" s="61"/>
      <c r="E22" s="28" t="s">
        <v>10</v>
      </c>
      <c r="F22" s="28" t="s">
        <v>11</v>
      </c>
      <c r="G22" s="40" t="s">
        <v>70</v>
      </c>
      <c r="H22" s="29">
        <v>226</v>
      </c>
      <c r="I22" s="49">
        <v>316700</v>
      </c>
      <c r="J22" s="55">
        <v>84376.7</v>
      </c>
      <c r="K22" s="55">
        <f>I22-J22</f>
        <v>232323.3</v>
      </c>
    </row>
    <row r="23" spans="1:11" ht="15" customHeight="1">
      <c r="A23" s="59" t="s">
        <v>46</v>
      </c>
      <c r="B23" s="60"/>
      <c r="C23" s="60"/>
      <c r="D23" s="61"/>
      <c r="E23" s="28" t="s">
        <v>10</v>
      </c>
      <c r="F23" s="28" t="s">
        <v>11</v>
      </c>
      <c r="G23" s="40"/>
      <c r="H23" s="29"/>
      <c r="I23" s="49">
        <v>0</v>
      </c>
      <c r="J23" s="55">
        <v>0</v>
      </c>
      <c r="K23" s="54">
        <v>0</v>
      </c>
    </row>
    <row r="24" spans="1:11" ht="26.25" customHeight="1">
      <c r="A24" s="68" t="s">
        <v>47</v>
      </c>
      <c r="B24" s="69"/>
      <c r="C24" s="69"/>
      <c r="D24" s="70"/>
      <c r="E24" s="28"/>
      <c r="F24" s="28"/>
      <c r="G24" s="42"/>
      <c r="H24" s="29"/>
      <c r="I24" s="49">
        <f>SUBTOTAL(9,I20:I23)</f>
        <v>326800</v>
      </c>
      <c r="J24" s="55">
        <f>SUBTOTAL(9,J20:J23)</f>
        <v>88276.7</v>
      </c>
      <c r="K24" s="54">
        <f>SUBTOTAL(9,K20:K23)</f>
        <v>238523.3</v>
      </c>
    </row>
    <row r="25" spans="1:11" ht="15" customHeight="1">
      <c r="A25" s="59" t="s">
        <v>48</v>
      </c>
      <c r="B25" s="60"/>
      <c r="C25" s="60"/>
      <c r="D25" s="61"/>
      <c r="E25" s="28" t="s">
        <v>10</v>
      </c>
      <c r="F25" s="28" t="s">
        <v>11</v>
      </c>
      <c r="G25" s="40" t="s">
        <v>71</v>
      </c>
      <c r="H25" s="29">
        <v>221</v>
      </c>
      <c r="I25" s="49">
        <v>82260</v>
      </c>
      <c r="J25" s="55">
        <v>16170.56</v>
      </c>
      <c r="K25" s="55">
        <f>I25-J25</f>
        <v>66089.44</v>
      </c>
    </row>
    <row r="26" spans="1:11" ht="15" customHeight="1">
      <c r="A26" s="59" t="s">
        <v>49</v>
      </c>
      <c r="B26" s="60"/>
      <c r="C26" s="60"/>
      <c r="D26" s="61"/>
      <c r="E26" s="28" t="s">
        <v>10</v>
      </c>
      <c r="F26" s="28" t="s">
        <v>11</v>
      </c>
      <c r="G26" s="40" t="s">
        <v>71</v>
      </c>
      <c r="H26" s="29">
        <v>225</v>
      </c>
      <c r="I26" s="49">
        <v>211000</v>
      </c>
      <c r="J26" s="55">
        <v>148100</v>
      </c>
      <c r="K26" s="55">
        <f>I26-J26</f>
        <v>62900</v>
      </c>
    </row>
    <row r="27" spans="1:11" ht="15" customHeight="1">
      <c r="A27" s="59" t="s">
        <v>23</v>
      </c>
      <c r="B27" s="60"/>
      <c r="C27" s="60"/>
      <c r="D27" s="61"/>
      <c r="E27" s="28" t="s">
        <v>10</v>
      </c>
      <c r="F27" s="28" t="s">
        <v>11</v>
      </c>
      <c r="G27" s="40" t="s">
        <v>71</v>
      </c>
      <c r="H27" s="29">
        <v>226</v>
      </c>
      <c r="I27" s="49">
        <v>185340</v>
      </c>
      <c r="J27" s="55">
        <v>68588</v>
      </c>
      <c r="K27" s="55">
        <f>I27-J27</f>
        <v>116752</v>
      </c>
    </row>
    <row r="28" spans="1:11" ht="15" customHeight="1">
      <c r="A28" s="59" t="s">
        <v>33</v>
      </c>
      <c r="B28" s="60"/>
      <c r="C28" s="60"/>
      <c r="D28" s="61"/>
      <c r="E28" s="28" t="s">
        <v>10</v>
      </c>
      <c r="F28" s="28" t="s">
        <v>11</v>
      </c>
      <c r="G28" s="40" t="s">
        <v>71</v>
      </c>
      <c r="H28" s="29">
        <v>300</v>
      </c>
      <c r="I28" s="49">
        <f>SUBTOTAL(9,I29:I30)</f>
        <v>40000</v>
      </c>
      <c r="J28" s="55">
        <f>SUBTOTAL(9,J29:J30)</f>
        <v>40000</v>
      </c>
      <c r="K28" s="54">
        <f>SUBTOTAL(9,K29:K30)</f>
        <v>0</v>
      </c>
    </row>
    <row r="29" spans="1:11" ht="15" customHeight="1">
      <c r="A29" s="59" t="s">
        <v>50</v>
      </c>
      <c r="B29" s="60"/>
      <c r="C29" s="60"/>
      <c r="D29" s="61"/>
      <c r="E29" s="28" t="s">
        <v>10</v>
      </c>
      <c r="F29" s="28" t="s">
        <v>11</v>
      </c>
      <c r="G29" s="40" t="s">
        <v>71</v>
      </c>
      <c r="H29" s="29">
        <v>310</v>
      </c>
      <c r="I29" s="49">
        <v>0</v>
      </c>
      <c r="J29" s="55">
        <v>0</v>
      </c>
      <c r="K29" s="55">
        <f>I29-J29</f>
        <v>0</v>
      </c>
    </row>
    <row r="30" spans="1:11" ht="27.75" customHeight="1">
      <c r="A30" s="59" t="s">
        <v>87</v>
      </c>
      <c r="B30" s="60"/>
      <c r="C30" s="60"/>
      <c r="D30" s="61"/>
      <c r="E30" s="28" t="s">
        <v>10</v>
      </c>
      <c r="F30" s="28" t="s">
        <v>11</v>
      </c>
      <c r="G30" s="40" t="s">
        <v>71</v>
      </c>
      <c r="H30" s="29">
        <v>346</v>
      </c>
      <c r="I30" s="49">
        <v>40000</v>
      </c>
      <c r="J30" s="55">
        <v>40000</v>
      </c>
      <c r="K30" s="55">
        <f>I30-J30</f>
        <v>0</v>
      </c>
    </row>
    <row r="31" spans="1:11" ht="15" customHeight="1">
      <c r="A31" s="68" t="s">
        <v>28</v>
      </c>
      <c r="B31" s="69"/>
      <c r="C31" s="69"/>
      <c r="D31" s="70"/>
      <c r="E31" s="28"/>
      <c r="F31" s="28"/>
      <c r="G31" s="42"/>
      <c r="H31" s="29"/>
      <c r="I31" s="49">
        <f>SUBTOTAL(9,I25:I30)</f>
        <v>518600</v>
      </c>
      <c r="J31" s="55">
        <f>SUBTOTAL(9,J25:J30)</f>
        <v>272858.56</v>
      </c>
      <c r="K31" s="54">
        <f>SUBTOTAL(9,K25:K30)</f>
        <v>245741.44</v>
      </c>
    </row>
    <row r="32" spans="1:11" ht="22.5" customHeight="1">
      <c r="A32" s="77" t="s">
        <v>17</v>
      </c>
      <c r="B32" s="78"/>
      <c r="C32" s="78"/>
      <c r="D32" s="79"/>
      <c r="E32" s="28"/>
      <c r="F32" s="28"/>
      <c r="G32" s="39"/>
      <c r="H32" s="29"/>
      <c r="I32" s="49"/>
      <c r="J32" s="54"/>
      <c r="K32" s="54"/>
    </row>
    <row r="33" spans="1:11" ht="15" customHeight="1">
      <c r="A33" s="59" t="s">
        <v>49</v>
      </c>
      <c r="B33" s="60"/>
      <c r="C33" s="60"/>
      <c r="D33" s="61"/>
      <c r="E33" s="28" t="s">
        <v>10</v>
      </c>
      <c r="F33" s="28" t="s">
        <v>11</v>
      </c>
      <c r="G33" s="40" t="s">
        <v>72</v>
      </c>
      <c r="H33" s="29">
        <v>225</v>
      </c>
      <c r="I33" s="49">
        <v>0</v>
      </c>
      <c r="J33" s="55">
        <v>0</v>
      </c>
      <c r="K33" s="55">
        <f>I33-J33</f>
        <v>0</v>
      </c>
    </row>
    <row r="34" spans="1:11" ht="15" customHeight="1">
      <c r="A34" s="59" t="s">
        <v>23</v>
      </c>
      <c r="B34" s="60"/>
      <c r="C34" s="60"/>
      <c r="D34" s="61"/>
      <c r="E34" s="28" t="s">
        <v>10</v>
      </c>
      <c r="F34" s="28" t="s">
        <v>11</v>
      </c>
      <c r="G34" s="40" t="s">
        <v>72</v>
      </c>
      <c r="H34" s="29">
        <v>226</v>
      </c>
      <c r="I34" s="49">
        <v>0</v>
      </c>
      <c r="J34" s="55">
        <v>0</v>
      </c>
      <c r="K34" s="55">
        <f>I34-J34</f>
        <v>0</v>
      </c>
    </row>
    <row r="35" spans="1:11" ht="15" customHeight="1">
      <c r="A35" s="68" t="s">
        <v>29</v>
      </c>
      <c r="B35" s="69"/>
      <c r="C35" s="69"/>
      <c r="D35" s="70"/>
      <c r="E35" s="28"/>
      <c r="F35" s="28"/>
      <c r="G35" s="42"/>
      <c r="H35" s="29"/>
      <c r="I35" s="49">
        <f>SUBTOTAL(9,I33:I34)</f>
        <v>0</v>
      </c>
      <c r="J35" s="55">
        <f>SUBTOTAL(9,J33:J34)</f>
        <v>0</v>
      </c>
      <c r="K35" s="54">
        <f>SUBTOTAL(9,K33:K34)</f>
        <v>0</v>
      </c>
    </row>
    <row r="36" spans="1:11" ht="22.5" customHeight="1">
      <c r="A36" s="77" t="s">
        <v>18</v>
      </c>
      <c r="B36" s="78"/>
      <c r="C36" s="78"/>
      <c r="D36" s="79"/>
      <c r="E36" s="28"/>
      <c r="F36" s="28"/>
      <c r="G36" s="39"/>
      <c r="H36" s="29"/>
      <c r="I36" s="49"/>
      <c r="J36" s="54"/>
      <c r="K36" s="54"/>
    </row>
    <row r="37" spans="1:11" ht="15" customHeight="1">
      <c r="A37" s="59" t="s">
        <v>32</v>
      </c>
      <c r="B37" s="60"/>
      <c r="C37" s="60"/>
      <c r="D37" s="61"/>
      <c r="E37" s="28" t="s">
        <v>10</v>
      </c>
      <c r="F37" s="28" t="s">
        <v>11</v>
      </c>
      <c r="G37" s="40" t="s">
        <v>73</v>
      </c>
      <c r="H37" s="29">
        <v>220</v>
      </c>
      <c r="I37" s="49">
        <f>SUBTOTAL(9,I38:I42)</f>
        <v>2683551.3299999996</v>
      </c>
      <c r="J37" s="54">
        <f>SUBTOTAL(9,J38:J42)</f>
        <v>1132551.6</v>
      </c>
      <c r="K37" s="54">
        <f>SUBTOTAL(9,K38:K42)</f>
        <v>1550999.73</v>
      </c>
    </row>
    <row r="38" spans="1:11" ht="15" customHeight="1">
      <c r="A38" s="59" t="s">
        <v>48</v>
      </c>
      <c r="B38" s="60"/>
      <c r="C38" s="60"/>
      <c r="D38" s="61"/>
      <c r="E38" s="28" t="s">
        <v>10</v>
      </c>
      <c r="F38" s="28" t="s">
        <v>11</v>
      </c>
      <c r="G38" s="40" t="s">
        <v>73</v>
      </c>
      <c r="H38" s="29">
        <v>221</v>
      </c>
      <c r="I38" s="49">
        <v>354689</v>
      </c>
      <c r="J38" s="54">
        <v>159117.38</v>
      </c>
      <c r="K38" s="55">
        <f>I38-J38</f>
        <v>195571.62</v>
      </c>
    </row>
    <row r="39" spans="1:11" ht="15" customHeight="1">
      <c r="A39" s="59" t="s">
        <v>51</v>
      </c>
      <c r="B39" s="60"/>
      <c r="C39" s="60"/>
      <c r="D39" s="61"/>
      <c r="E39" s="28" t="s">
        <v>10</v>
      </c>
      <c r="F39" s="28" t="s">
        <v>11</v>
      </c>
      <c r="G39" s="40" t="s">
        <v>73</v>
      </c>
      <c r="H39" s="29">
        <v>223</v>
      </c>
      <c r="I39" s="49">
        <v>405448.91</v>
      </c>
      <c r="J39" s="54">
        <v>202320.57</v>
      </c>
      <c r="K39" s="55">
        <f>I39-J39</f>
        <v>203128.33999999997</v>
      </c>
    </row>
    <row r="40" spans="1:11" ht="15" customHeight="1">
      <c r="A40" s="59" t="s">
        <v>49</v>
      </c>
      <c r="B40" s="60"/>
      <c r="C40" s="60"/>
      <c r="D40" s="61"/>
      <c r="E40" s="28" t="s">
        <v>10</v>
      </c>
      <c r="F40" s="28" t="s">
        <v>11</v>
      </c>
      <c r="G40" s="40" t="s">
        <v>73</v>
      </c>
      <c r="H40" s="29">
        <v>225</v>
      </c>
      <c r="I40" s="49">
        <v>277802.9</v>
      </c>
      <c r="J40" s="54">
        <v>81183.51</v>
      </c>
      <c r="K40" s="55">
        <f>I40-J40</f>
        <v>196619.39</v>
      </c>
    </row>
    <row r="41" spans="1:11" ht="15" customHeight="1">
      <c r="A41" s="59" t="s">
        <v>23</v>
      </c>
      <c r="B41" s="60"/>
      <c r="C41" s="60"/>
      <c r="D41" s="61"/>
      <c r="E41" s="28" t="s">
        <v>10</v>
      </c>
      <c r="F41" s="28" t="s">
        <v>11</v>
      </c>
      <c r="G41" s="40" t="s">
        <v>73</v>
      </c>
      <c r="H41" s="29">
        <v>226</v>
      </c>
      <c r="I41" s="49">
        <v>1635193.7</v>
      </c>
      <c r="J41" s="54">
        <v>686922.3</v>
      </c>
      <c r="K41" s="55">
        <f>I41-J41</f>
        <v>948271.3999999999</v>
      </c>
    </row>
    <row r="42" spans="1:11" ht="15" customHeight="1">
      <c r="A42" s="59" t="s">
        <v>84</v>
      </c>
      <c r="B42" s="60"/>
      <c r="C42" s="60"/>
      <c r="D42" s="61"/>
      <c r="E42" s="28" t="s">
        <v>10</v>
      </c>
      <c r="F42" s="28" t="s">
        <v>11</v>
      </c>
      <c r="G42" s="40" t="s">
        <v>73</v>
      </c>
      <c r="H42" s="29">
        <v>227</v>
      </c>
      <c r="I42" s="49">
        <v>10416.82</v>
      </c>
      <c r="J42" s="54">
        <v>3007.84</v>
      </c>
      <c r="K42" s="55">
        <f>I42-J42</f>
        <v>7408.98</v>
      </c>
    </row>
    <row r="43" spans="1:11" ht="15" customHeight="1">
      <c r="A43" s="59" t="s">
        <v>33</v>
      </c>
      <c r="B43" s="60"/>
      <c r="C43" s="60"/>
      <c r="D43" s="61"/>
      <c r="E43" s="28" t="s">
        <v>10</v>
      </c>
      <c r="F43" s="28" t="s">
        <v>11</v>
      </c>
      <c r="G43" s="40" t="s">
        <v>73</v>
      </c>
      <c r="H43" s="29">
        <v>300</v>
      </c>
      <c r="I43" s="49">
        <f>SUBTOTAL(9,I44:I47)</f>
        <v>568930.26</v>
      </c>
      <c r="J43" s="54">
        <f>SUBTOTAL(9,J44:J47)</f>
        <v>260122.11000000002</v>
      </c>
      <c r="K43" s="54">
        <f>SUBTOTAL(9,K44:K47)</f>
        <v>308808.15</v>
      </c>
    </row>
    <row r="44" spans="1:11" ht="15" customHeight="1">
      <c r="A44" s="59" t="s">
        <v>50</v>
      </c>
      <c r="B44" s="60"/>
      <c r="C44" s="60"/>
      <c r="D44" s="61"/>
      <c r="E44" s="28" t="s">
        <v>10</v>
      </c>
      <c r="F44" s="28" t="s">
        <v>11</v>
      </c>
      <c r="G44" s="40" t="s">
        <v>73</v>
      </c>
      <c r="H44" s="29">
        <v>310</v>
      </c>
      <c r="I44" s="49">
        <v>71303</v>
      </c>
      <c r="J44" s="55">
        <v>71303</v>
      </c>
      <c r="K44" s="55">
        <f>I44-J44</f>
        <v>0</v>
      </c>
    </row>
    <row r="45" spans="1:11" s="43" customFormat="1" ht="24" customHeight="1">
      <c r="A45" s="59" t="s">
        <v>85</v>
      </c>
      <c r="B45" s="60"/>
      <c r="C45" s="60"/>
      <c r="D45" s="61"/>
      <c r="E45" s="42" t="s">
        <v>10</v>
      </c>
      <c r="F45" s="42" t="s">
        <v>11</v>
      </c>
      <c r="G45" s="40" t="s">
        <v>73</v>
      </c>
      <c r="H45" s="29">
        <v>343</v>
      </c>
      <c r="I45" s="49">
        <v>228496.79</v>
      </c>
      <c r="J45" s="55">
        <v>76910.45</v>
      </c>
      <c r="K45" s="55">
        <f>I45-J45</f>
        <v>151586.34000000003</v>
      </c>
    </row>
    <row r="46" spans="1:11" s="43" customFormat="1" ht="15" customHeight="1">
      <c r="A46" s="59" t="s">
        <v>86</v>
      </c>
      <c r="B46" s="60"/>
      <c r="C46" s="60"/>
      <c r="D46" s="61"/>
      <c r="E46" s="42" t="s">
        <v>10</v>
      </c>
      <c r="F46" s="42" t="s">
        <v>11</v>
      </c>
      <c r="G46" s="40" t="s">
        <v>73</v>
      </c>
      <c r="H46" s="29">
        <v>345</v>
      </c>
      <c r="I46" s="49">
        <v>6000</v>
      </c>
      <c r="J46" s="55">
        <v>0</v>
      </c>
      <c r="K46" s="55">
        <f>I46-J46</f>
        <v>6000</v>
      </c>
    </row>
    <row r="47" spans="1:11" ht="28.5" customHeight="1">
      <c r="A47" s="59" t="s">
        <v>87</v>
      </c>
      <c r="B47" s="60"/>
      <c r="C47" s="60"/>
      <c r="D47" s="61"/>
      <c r="E47" s="28" t="s">
        <v>10</v>
      </c>
      <c r="F47" s="28" t="s">
        <v>11</v>
      </c>
      <c r="G47" s="40" t="s">
        <v>73</v>
      </c>
      <c r="H47" s="29">
        <v>346</v>
      </c>
      <c r="I47" s="49">
        <v>263130.47</v>
      </c>
      <c r="J47" s="54">
        <v>111908.66</v>
      </c>
      <c r="K47" s="55">
        <f>I47-J47</f>
        <v>151221.80999999997</v>
      </c>
    </row>
    <row r="48" spans="1:11" ht="15" customHeight="1">
      <c r="A48" s="68" t="s">
        <v>30</v>
      </c>
      <c r="B48" s="69"/>
      <c r="C48" s="69"/>
      <c r="D48" s="70"/>
      <c r="E48" s="28"/>
      <c r="F48" s="28"/>
      <c r="G48" s="42"/>
      <c r="H48" s="29"/>
      <c r="I48" s="49">
        <f>SUBTOTAL(9,I37:I47)</f>
        <v>3252481.59</v>
      </c>
      <c r="J48" s="54">
        <f>SUBTOTAL(9,J37:J47)</f>
        <v>1392673.71</v>
      </c>
      <c r="K48" s="54">
        <f>SUBTOTAL(9,K37:K47)</f>
        <v>1859807.8800000001</v>
      </c>
    </row>
    <row r="49" spans="1:11" ht="24.75" customHeight="1">
      <c r="A49" s="81" t="s">
        <v>38</v>
      </c>
      <c r="B49" s="82"/>
      <c r="C49" s="82"/>
      <c r="D49" s="83"/>
      <c r="E49" s="35" t="s">
        <v>10</v>
      </c>
      <c r="F49" s="35" t="s">
        <v>11</v>
      </c>
      <c r="G49" s="39">
        <v>2330019</v>
      </c>
      <c r="H49" s="29">
        <v>291</v>
      </c>
      <c r="I49" s="50">
        <v>0</v>
      </c>
      <c r="J49" s="56">
        <v>0</v>
      </c>
      <c r="K49" s="56">
        <v>0</v>
      </c>
    </row>
    <row r="50" spans="1:11" ht="15" customHeight="1">
      <c r="A50" s="68" t="s">
        <v>39</v>
      </c>
      <c r="B50" s="69"/>
      <c r="C50" s="69"/>
      <c r="D50" s="70"/>
      <c r="E50" s="28"/>
      <c r="F50" s="28"/>
      <c r="G50" s="42"/>
      <c r="H50" s="29"/>
      <c r="I50" s="49">
        <f>SUBTOTAL(9,I49:I49)</f>
        <v>0</v>
      </c>
      <c r="J50" s="54">
        <f>SUBTOTAL(9,J49:J49)</f>
        <v>0</v>
      </c>
      <c r="K50" s="54">
        <f>SUBTOTAL(9,K49:K49)</f>
        <v>0</v>
      </c>
    </row>
    <row r="51" spans="1:11" ht="84" customHeight="1">
      <c r="A51" s="81" t="s">
        <v>19</v>
      </c>
      <c r="B51" s="82"/>
      <c r="C51" s="82"/>
      <c r="D51" s="83"/>
      <c r="E51" s="35" t="s">
        <v>10</v>
      </c>
      <c r="F51" s="35" t="s">
        <v>11</v>
      </c>
      <c r="G51" s="39">
        <v>2330019</v>
      </c>
      <c r="H51" s="37">
        <v>291</v>
      </c>
      <c r="I51" s="50">
        <v>0</v>
      </c>
      <c r="J51" s="57">
        <v>0</v>
      </c>
      <c r="K51" s="56">
        <v>0</v>
      </c>
    </row>
    <row r="52" spans="1:11" ht="15" customHeight="1">
      <c r="A52" s="68" t="s">
        <v>35</v>
      </c>
      <c r="B52" s="69"/>
      <c r="C52" s="69"/>
      <c r="D52" s="70"/>
      <c r="E52" s="28"/>
      <c r="F52" s="28"/>
      <c r="G52" s="42"/>
      <c r="H52" s="29"/>
      <c r="I52" s="49">
        <f>SUBTOTAL(9,I51:I51)</f>
        <v>0</v>
      </c>
      <c r="J52" s="55">
        <f>SUBTOTAL(9,J51:J51)</f>
        <v>0</v>
      </c>
      <c r="K52" s="54">
        <f>SUBTOTAL(9,K51:K51)</f>
        <v>0</v>
      </c>
    </row>
    <row r="53" spans="1:11" ht="24.75" customHeight="1">
      <c r="A53" s="81" t="s">
        <v>20</v>
      </c>
      <c r="B53" s="82"/>
      <c r="C53" s="82"/>
      <c r="D53" s="83"/>
      <c r="E53" s="35" t="s">
        <v>10</v>
      </c>
      <c r="F53" s="35" t="s">
        <v>11</v>
      </c>
      <c r="G53" s="39" t="s">
        <v>74</v>
      </c>
      <c r="H53" s="29">
        <v>291</v>
      </c>
      <c r="I53" s="50">
        <v>103508</v>
      </c>
      <c r="J53" s="57">
        <v>51948</v>
      </c>
      <c r="K53" s="55">
        <f>I53-J53</f>
        <v>51560</v>
      </c>
    </row>
    <row r="54" spans="1:11" ht="15" customHeight="1">
      <c r="A54" s="68" t="s">
        <v>36</v>
      </c>
      <c r="B54" s="69"/>
      <c r="C54" s="69"/>
      <c r="D54" s="70"/>
      <c r="E54" s="28"/>
      <c r="F54" s="28"/>
      <c r="G54" s="42"/>
      <c r="H54" s="29"/>
      <c r="I54" s="49">
        <f>SUBTOTAL(9,I53:I53)</f>
        <v>103508</v>
      </c>
      <c r="J54" s="55">
        <f>SUBTOTAL(9,J53:J53)</f>
        <v>51948</v>
      </c>
      <c r="K54" s="54">
        <f>SUBTOTAL(9,K53:K53)</f>
        <v>51560</v>
      </c>
    </row>
    <row r="55" spans="1:11" ht="15" customHeight="1">
      <c r="A55" s="59" t="s">
        <v>21</v>
      </c>
      <c r="B55" s="60"/>
      <c r="C55" s="60"/>
      <c r="D55" s="61"/>
      <c r="E55" s="35" t="s">
        <v>10</v>
      </c>
      <c r="F55" s="35" t="s">
        <v>11</v>
      </c>
      <c r="G55" s="39" t="s">
        <v>75</v>
      </c>
      <c r="H55" s="29">
        <v>291</v>
      </c>
      <c r="I55" s="50">
        <v>10600</v>
      </c>
      <c r="J55" s="57">
        <v>5290</v>
      </c>
      <c r="K55" s="55">
        <f>I55-J55</f>
        <v>5310</v>
      </c>
    </row>
    <row r="56" spans="1:11" ht="15" customHeight="1">
      <c r="A56" s="68" t="s">
        <v>37</v>
      </c>
      <c r="B56" s="69"/>
      <c r="C56" s="69"/>
      <c r="D56" s="70"/>
      <c r="E56" s="28"/>
      <c r="F56" s="28"/>
      <c r="G56" s="42"/>
      <c r="H56" s="29"/>
      <c r="I56" s="49">
        <f>SUBTOTAL(9,I55:I55)</f>
        <v>10600</v>
      </c>
      <c r="J56" s="55">
        <f>SUBTOTAL(9,J55:J55)</f>
        <v>5290</v>
      </c>
      <c r="K56" s="54">
        <f>SUBTOTAL(9,K55:K55)</f>
        <v>5310</v>
      </c>
    </row>
    <row r="57" spans="1:11" s="43" customFormat="1" ht="15" customHeight="1">
      <c r="A57" s="59" t="s">
        <v>77</v>
      </c>
      <c r="B57" s="84"/>
      <c r="C57" s="84"/>
      <c r="D57" s="85"/>
      <c r="E57" s="42" t="s">
        <v>10</v>
      </c>
      <c r="F57" s="42" t="s">
        <v>11</v>
      </c>
      <c r="G57" s="42" t="s">
        <v>79</v>
      </c>
      <c r="H57" s="29">
        <v>291</v>
      </c>
      <c r="I57" s="49">
        <v>4100</v>
      </c>
      <c r="J57" s="55">
        <v>560.45</v>
      </c>
      <c r="K57" s="55">
        <f>I57-J57</f>
        <v>3539.55</v>
      </c>
    </row>
    <row r="58" spans="1:11" s="43" customFormat="1" ht="15" customHeight="1">
      <c r="A58" s="68" t="s">
        <v>78</v>
      </c>
      <c r="B58" s="86"/>
      <c r="C58" s="86"/>
      <c r="D58" s="87"/>
      <c r="E58" s="28"/>
      <c r="F58" s="28"/>
      <c r="G58" s="42"/>
      <c r="H58" s="29"/>
      <c r="I58" s="49">
        <f>SUBTOTAL(9,I57:I57)</f>
        <v>4100</v>
      </c>
      <c r="J58" s="49">
        <f>SUBTOTAL(9,J57:J57)</f>
        <v>560.45</v>
      </c>
      <c r="K58" s="54">
        <f>SUBTOTAL(9,K57:K57)</f>
        <v>3539.55</v>
      </c>
    </row>
    <row r="59" spans="1:11" ht="15" customHeight="1">
      <c r="A59" s="80" t="s">
        <v>22</v>
      </c>
      <c r="B59" s="80"/>
      <c r="C59" s="80"/>
      <c r="D59" s="80"/>
      <c r="E59" s="35" t="s">
        <v>10</v>
      </c>
      <c r="F59" s="35" t="s">
        <v>11</v>
      </c>
      <c r="G59" s="53" t="s">
        <v>82</v>
      </c>
      <c r="H59" s="31"/>
      <c r="I59" s="51"/>
      <c r="J59" s="38"/>
      <c r="K59" s="38"/>
    </row>
    <row r="60" spans="1:11" ht="15" customHeight="1">
      <c r="A60" s="59" t="s">
        <v>31</v>
      </c>
      <c r="B60" s="60"/>
      <c r="C60" s="60"/>
      <c r="D60" s="61"/>
      <c r="E60" s="28" t="s">
        <v>10</v>
      </c>
      <c r="F60" s="28" t="s">
        <v>11</v>
      </c>
      <c r="G60" s="40" t="s">
        <v>76</v>
      </c>
      <c r="H60" s="29">
        <v>266</v>
      </c>
      <c r="I60" s="49">
        <v>700</v>
      </c>
      <c r="J60" s="54">
        <v>333.87</v>
      </c>
      <c r="K60" s="55">
        <f>I60-J60</f>
        <v>366.13</v>
      </c>
    </row>
    <row r="61" spans="1:11" ht="42" customHeight="1">
      <c r="A61" s="68" t="s">
        <v>52</v>
      </c>
      <c r="B61" s="69"/>
      <c r="C61" s="69"/>
      <c r="D61" s="70"/>
      <c r="E61" s="28"/>
      <c r="F61" s="28"/>
      <c r="G61" s="42"/>
      <c r="H61" s="29"/>
      <c r="I61" s="55">
        <f>SUBTOTAL(9,I60:I60)</f>
        <v>700</v>
      </c>
      <c r="J61" s="54">
        <f>SUBTOTAL(9,J60:J60)</f>
        <v>333.87</v>
      </c>
      <c r="K61" s="54">
        <f>SUBTOTAL(9,K60:K60)</f>
        <v>366.13</v>
      </c>
    </row>
    <row r="62" spans="1:11" ht="15" customHeight="1">
      <c r="A62" s="89" t="s">
        <v>23</v>
      </c>
      <c r="B62" s="89"/>
      <c r="C62" s="89"/>
      <c r="D62" s="89"/>
      <c r="E62" s="40" t="s">
        <v>25</v>
      </c>
      <c r="F62" s="40" t="s">
        <v>26</v>
      </c>
      <c r="G62" s="42" t="s">
        <v>80</v>
      </c>
      <c r="H62" s="29">
        <v>226</v>
      </c>
      <c r="I62" s="50">
        <v>0</v>
      </c>
      <c r="J62" s="56">
        <v>0</v>
      </c>
      <c r="K62" s="56">
        <v>0</v>
      </c>
    </row>
    <row r="63" spans="1:11" ht="15" customHeight="1">
      <c r="A63" s="80" t="s">
        <v>24</v>
      </c>
      <c r="B63" s="80"/>
      <c r="C63" s="80"/>
      <c r="D63" s="80"/>
      <c r="E63" s="41" t="s">
        <v>25</v>
      </c>
      <c r="F63" s="41" t="s">
        <v>26</v>
      </c>
      <c r="G63" s="53" t="s">
        <v>81</v>
      </c>
      <c r="H63" s="31">
        <v>226</v>
      </c>
      <c r="I63" s="51">
        <f>SUBTOTAL(9,I62:I62)</f>
        <v>0</v>
      </c>
      <c r="J63" s="38">
        <f>SUBTOTAL(9,J62:J62)</f>
        <v>0</v>
      </c>
      <c r="K63" s="38">
        <f>SUBTOTAL(9,K62:K62)</f>
        <v>0</v>
      </c>
    </row>
    <row r="64" spans="1:11" ht="15" customHeight="1">
      <c r="A64" s="90" t="s">
        <v>23</v>
      </c>
      <c r="B64" s="90"/>
      <c r="C64" s="90"/>
      <c r="D64" s="90"/>
      <c r="E64" s="39" t="s">
        <v>25</v>
      </c>
      <c r="F64" s="39" t="s">
        <v>26</v>
      </c>
      <c r="G64" s="39" t="s">
        <v>73</v>
      </c>
      <c r="H64" s="37">
        <v>226</v>
      </c>
      <c r="I64" s="50">
        <v>53000</v>
      </c>
      <c r="J64" s="56">
        <v>25200</v>
      </c>
      <c r="K64" s="54">
        <f>SUBTOTAL(9,K63:K63)</f>
        <v>0</v>
      </c>
    </row>
    <row r="65" spans="1:11" ht="15" customHeight="1">
      <c r="A65" s="80" t="s">
        <v>40</v>
      </c>
      <c r="B65" s="80"/>
      <c r="C65" s="80"/>
      <c r="D65" s="80"/>
      <c r="E65" s="36" t="s">
        <v>10</v>
      </c>
      <c r="F65" s="36" t="s">
        <v>11</v>
      </c>
      <c r="G65" s="36" t="s">
        <v>82</v>
      </c>
      <c r="H65" s="29"/>
      <c r="I65" s="49"/>
      <c r="J65" s="54"/>
      <c r="K65" s="55">
        <f>I65-J65</f>
        <v>0</v>
      </c>
    </row>
    <row r="66" spans="1:11" ht="15" customHeight="1">
      <c r="A66" s="100" t="s">
        <v>31</v>
      </c>
      <c r="B66" s="100"/>
      <c r="C66" s="100"/>
      <c r="D66" s="100"/>
      <c r="E66" s="28" t="s">
        <v>10</v>
      </c>
      <c r="F66" s="28" t="s">
        <v>11</v>
      </c>
      <c r="G66" s="40">
        <v>2333987</v>
      </c>
      <c r="H66" s="29">
        <v>212</v>
      </c>
      <c r="I66" s="49">
        <v>0</v>
      </c>
      <c r="J66" s="54">
        <v>0</v>
      </c>
      <c r="K66" s="54">
        <v>0</v>
      </c>
    </row>
    <row r="67" spans="1:11" ht="15" customHeight="1">
      <c r="A67" s="80" t="s">
        <v>34</v>
      </c>
      <c r="B67" s="80"/>
      <c r="C67" s="80"/>
      <c r="D67" s="80"/>
      <c r="E67" s="41" t="s">
        <v>10</v>
      </c>
      <c r="F67" s="41" t="s">
        <v>11</v>
      </c>
      <c r="G67" s="53">
        <v>2333987</v>
      </c>
      <c r="H67" s="31">
        <v>212</v>
      </c>
      <c r="I67" s="51">
        <f>SUBTOTAL(9,I66:I66)</f>
        <v>0</v>
      </c>
      <c r="J67" s="38">
        <f>SUBTOTAL(9,J66:J66)</f>
        <v>0</v>
      </c>
      <c r="K67" s="38">
        <f>SUBTOTAL(9,K66:K66)</f>
        <v>0</v>
      </c>
    </row>
    <row r="68" spans="1:11" ht="18" customHeight="1">
      <c r="A68" s="88" t="s">
        <v>16</v>
      </c>
      <c r="B68" s="88"/>
      <c r="C68" s="88"/>
      <c r="D68" s="88"/>
      <c r="E68" s="30">
        <v>0</v>
      </c>
      <c r="F68" s="30">
        <v>0</v>
      </c>
      <c r="G68" s="30"/>
      <c r="H68" s="31">
        <v>900</v>
      </c>
      <c r="I68" s="52">
        <f>SUBTOTAL(9,I17:I67)</f>
        <v>16159394.59</v>
      </c>
      <c r="J68" s="58">
        <f>SUBTOTAL(9,J17:J67)</f>
        <v>7029425</v>
      </c>
      <c r="K68" s="58">
        <f>SUBTOTAL(9,K17:K67)</f>
        <v>9102169.590000002</v>
      </c>
    </row>
    <row r="69" spans="1:7" ht="15" customHeight="1">
      <c r="A69" t="s">
        <v>14</v>
      </c>
      <c r="B69" s="32"/>
      <c r="C69" s="32"/>
      <c r="D69" s="32"/>
      <c r="E69" s="32"/>
      <c r="F69" s="32"/>
      <c r="G69" s="32"/>
    </row>
    <row r="70" spans="1:5" ht="15" customHeight="1">
      <c r="A70" s="32"/>
      <c r="B70" s="32"/>
      <c r="C70" s="32"/>
      <c r="D70" s="32"/>
      <c r="E70" s="32"/>
    </row>
    <row r="71" spans="1:5" ht="15" customHeight="1">
      <c r="A71" s="33"/>
      <c r="B71" s="34"/>
      <c r="C71" s="34"/>
      <c r="D71" s="33"/>
      <c r="E71" s="32"/>
    </row>
    <row r="72" spans="1:5" ht="15" customHeight="1">
      <c r="A72" s="33"/>
      <c r="B72" s="32"/>
      <c r="C72" s="32"/>
      <c r="D72" s="32"/>
      <c r="E72" s="32"/>
    </row>
  </sheetData>
  <sheetProtection/>
  <mergeCells count="71">
    <mergeCell ref="A15:D16"/>
    <mergeCell ref="I15:I16"/>
    <mergeCell ref="J15:J16"/>
    <mergeCell ref="K15:K16"/>
    <mergeCell ref="H15:H16"/>
    <mergeCell ref="A66:D66"/>
    <mergeCell ref="A52:D52"/>
    <mergeCell ref="A53:D53"/>
    <mergeCell ref="A54:D54"/>
    <mergeCell ref="A55:D55"/>
    <mergeCell ref="A67:D67"/>
    <mergeCell ref="A68:D68"/>
    <mergeCell ref="A60:D60"/>
    <mergeCell ref="A61:D61"/>
    <mergeCell ref="A62:D62"/>
    <mergeCell ref="A63:D63"/>
    <mergeCell ref="A64:D64"/>
    <mergeCell ref="A65:D65"/>
    <mergeCell ref="A59:D59"/>
    <mergeCell ref="A44:D44"/>
    <mergeCell ref="A47:D47"/>
    <mergeCell ref="A48:D48"/>
    <mergeCell ref="A49:D49"/>
    <mergeCell ref="A50:D50"/>
    <mergeCell ref="A51:D51"/>
    <mergeCell ref="A57:D57"/>
    <mergeCell ref="A58:D58"/>
    <mergeCell ref="A39:D39"/>
    <mergeCell ref="A40:D40"/>
    <mergeCell ref="A41:D41"/>
    <mergeCell ref="A42:D42"/>
    <mergeCell ref="A43:D43"/>
    <mergeCell ref="A56:D5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A45:D45"/>
    <mergeCell ref="A46:D46"/>
    <mergeCell ref="O11:P11"/>
    <mergeCell ref="A11:C11"/>
    <mergeCell ref="D9:G9"/>
    <mergeCell ref="C5:H5"/>
    <mergeCell ref="A19:D19"/>
    <mergeCell ref="A20:D20"/>
    <mergeCell ref="F15:F16"/>
    <mergeCell ref="E15:E16"/>
  </mergeCells>
  <conditionalFormatting sqref="H227:H232 J194:K201 I182:K182 H194:H203 H201:K201 H205:K226 I247:I258 H234:K239 H113:K157 I158:I162 I90:I115 H42:K42 H73:H74 H61:H67 H241:H246 H76:H82 H84:H104 I165:I239 I203:K249 I17:K17 H159:K180 I18:I29 H30:J30 H69:K72 H51:H58 H33:H49 I31:K104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2019-07-04T06:47:19Z</dcterms:modified>
  <cp:category/>
  <cp:version/>
  <cp:contentType/>
  <cp:contentStatus/>
</cp:coreProperties>
</file>