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смета'!$A$1:$L$191</definedName>
  </definedNames>
  <calcPr fullCalcOnLoad="1"/>
</workbook>
</file>

<file path=xl/sharedStrings.xml><?xml version="1.0" encoding="utf-8"?>
<sst xmlns="http://schemas.openxmlformats.org/spreadsheetml/2006/main" count="202" uniqueCount="86">
  <si>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</si>
  <si>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</si>
  <si>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</si>
  <si>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</si>
  <si>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</si>
  <si>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</si>
  <si>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</si>
  <si>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</si>
  <si>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</si>
  <si>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</si>
  <si>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</si>
  <si>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</si>
  <si>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</si>
  <si>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</si>
  <si>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</si>
  <si>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</si>
  <si>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</si>
  <si>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</si>
  <si>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</si>
  <si>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</si>
  <si>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</si>
  <si>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</si>
  <si>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</si>
  <si>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</si>
  <si>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</si>
  <si>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</si>
  <si>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</si>
  <si>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</si>
  <si>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</si>
  <si>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</si>
  <si>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</si>
  <si>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</si>
  <si>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</si>
  <si>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</si>
  <si>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</si>
  <si>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</si>
  <si>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</si>
  <si>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</si>
  <si>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</si>
  <si>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</si>
  <si>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</si>
  <si>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</si>
  <si>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</si>
  <si>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</si>
  <si>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</si>
  <si>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</si>
  <si>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</si>
  <si>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</si>
  <si>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</si>
  <si>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</si>
  <si>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</si>
  <si>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</si>
  <si>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</si>
  <si>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</si>
  <si>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</si>
  <si>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</si>
  <si>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</si>
  <si>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</si>
  <si>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</si>
  <si>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</si>
  <si>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</si>
  <si>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</si>
  <si>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</si>
  <si>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</si>
  <si>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</si>
  <si>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</si>
  <si>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</si>
  <si>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</si>
  <si>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</si>
  <si>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</si>
  <si>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</si>
  <si>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</si>
  <si>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</si>
  <si>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</si>
  <si>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</si>
  <si>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</si>
  <si>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</si>
  <si>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</si>
  <si>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</si>
  <si>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</si>
  <si>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</si>
  <si>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</si>
  <si>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2330192040244</t>
  </si>
  <si>
    <t>2330192040</t>
  </si>
  <si>
    <t>2330019</t>
  </si>
  <si>
    <t>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</si>
</sst>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49" fontId="14" fillId="34" borderId="11" xfId="66" applyNumberFormat="1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4" fillId="0" borderId="11" xfId="0" applyFont="1" applyBorder="1" applyAlignment="1">
      <alignment/>
    </xf>
    <xf numFmtId="2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 vertical="center"/>
    </xf>
    <xf numFmtId="2" fontId="64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/>
    </xf>
    <xf numFmtId="0" fontId="6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8" xfId="66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9" fillId="0" borderId="18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right" vertical="center" wrapText="1"/>
      <protection/>
    </xf>
    <xf numFmtId="0" fontId="8" fillId="0" borderId="21" xfId="66" applyFont="1" applyBorder="1" applyAlignment="1">
      <alignment horizontal="right" vertical="center" wrapText="1"/>
      <protection/>
    </xf>
    <xf numFmtId="0" fontId="8" fillId="0" borderId="22" xfId="66" applyFont="1" applyBorder="1" applyAlignment="1">
      <alignment horizontal="right" vertical="center" wrapText="1"/>
      <protection/>
    </xf>
    <xf numFmtId="0" fontId="8" fillId="34" borderId="20" xfId="66" applyFont="1" applyFill="1" applyBorder="1" applyAlignment="1">
      <alignment horizontal="left" vertical="center" wrapText="1"/>
      <protection/>
    </xf>
    <xf numFmtId="0" fontId="8" fillId="34" borderId="21" xfId="66" applyFont="1" applyFill="1" applyBorder="1" applyAlignment="1">
      <alignment horizontal="left" vertical="center" wrapText="1"/>
      <protection/>
    </xf>
    <xf numFmtId="0" fontId="8" fillId="34" borderId="22" xfId="66" applyFont="1" applyFill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left" vertical="center" wrapText="1"/>
      <protection/>
    </xf>
    <xf numFmtId="0" fontId="8" fillId="0" borderId="21" xfId="66" applyFont="1" applyBorder="1" applyAlignment="1">
      <alignment horizontal="left" vertical="center" wrapText="1"/>
      <protection/>
    </xf>
    <xf numFmtId="0" fontId="8" fillId="0" borderId="22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18" fillId="0" borderId="11" xfId="66" applyFont="1" applyBorder="1" applyAlignment="1">
      <alignment horizontal="left" vertical="center" wrapText="1"/>
      <protection/>
    </xf>
    <xf numFmtId="0" fontId="20" fillId="0" borderId="11" xfId="66" applyFont="1" applyBorder="1" applyAlignment="1">
      <alignment horizontal="left" vertical="center" wrapText="1"/>
      <protection/>
    </xf>
    <xf numFmtId="0" fontId="8" fillId="34" borderId="11" xfId="66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5" fillId="0" borderId="20" xfId="66" applyFont="1" applyBorder="1" applyAlignment="1">
      <alignment horizontal="left" vertical="center" wrapText="1"/>
      <protection/>
    </xf>
    <xf numFmtId="0" fontId="25" fillId="0" borderId="21" xfId="66" applyFont="1" applyBorder="1" applyAlignment="1">
      <alignment horizontal="left" vertical="center" wrapText="1"/>
      <protection/>
    </xf>
    <xf numFmtId="0" fontId="25" fillId="0" borderId="22" xfId="66" applyFont="1" applyBorder="1" applyAlignment="1">
      <alignment horizontal="left" vertical="center" wrapText="1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19" fillId="0" borderId="0" xfId="66" applyFont="1" applyBorder="1" applyAlignment="1" applyProtection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22">
      <selection activeCell="N66" sqref="N66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8"/>
      <c r="K4" s="3"/>
      <c r="L4" s="1"/>
      <c r="M4" s="9"/>
    </row>
    <row r="5" spans="1:15" ht="18" customHeight="1">
      <c r="A5" s="11"/>
      <c r="B5" s="11"/>
      <c r="C5" s="99" t="s">
        <v>85</v>
      </c>
      <c r="D5" s="99"/>
      <c r="E5" s="99"/>
      <c r="F5" s="99"/>
      <c r="G5" s="99"/>
      <c r="H5" s="99"/>
      <c r="I5" s="2" t="s">
        <v>14</v>
      </c>
      <c r="J5" s="12" t="s">
        <v>56</v>
      </c>
      <c r="K5" s="45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55</v>
      </c>
      <c r="J6" s="48" t="s">
        <v>63</v>
      </c>
      <c r="K6" s="14"/>
      <c r="L6" s="1"/>
      <c r="M6" s="9"/>
      <c r="N6" s="15"/>
      <c r="O6" s="15"/>
    </row>
    <row r="7" spans="1:15" s="43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57</v>
      </c>
      <c r="J7" s="48"/>
      <c r="K7" s="14"/>
      <c r="L7" s="1"/>
      <c r="M7" s="9"/>
      <c r="N7" s="15"/>
      <c r="O7" s="15"/>
    </row>
    <row r="8" spans="1:16" ht="46.5" customHeight="1">
      <c r="A8" s="90" t="s">
        <v>1</v>
      </c>
      <c r="B8" s="90"/>
      <c r="C8" s="90"/>
      <c r="D8" s="92" t="s">
        <v>41</v>
      </c>
      <c r="E8" s="92"/>
      <c r="F8" s="92"/>
      <c r="G8" s="92"/>
      <c r="H8" s="24"/>
      <c r="I8" s="17" t="s">
        <v>0</v>
      </c>
      <c r="J8" s="48">
        <v>71250025</v>
      </c>
      <c r="K8" s="18"/>
      <c r="L8" s="13"/>
      <c r="M8" s="14"/>
      <c r="N8" s="10"/>
      <c r="O8" s="19"/>
      <c r="P8" s="19"/>
    </row>
    <row r="9" spans="1:16" ht="27.75" customHeight="1">
      <c r="A9" s="90" t="s">
        <v>2</v>
      </c>
      <c r="B9" s="90"/>
      <c r="C9" s="90"/>
      <c r="D9" s="92" t="s">
        <v>12</v>
      </c>
      <c r="E9" s="92"/>
      <c r="F9" s="92"/>
      <c r="G9" s="92"/>
      <c r="H9" s="24"/>
      <c r="I9" s="17" t="s">
        <v>58</v>
      </c>
      <c r="J9" s="48" t="s">
        <v>13</v>
      </c>
      <c r="K9" s="46"/>
      <c r="L9" s="13"/>
      <c r="M9" s="18"/>
      <c r="N9" s="20"/>
      <c r="O9" s="22"/>
      <c r="P9" s="22"/>
    </row>
    <row r="10" spans="1:16" s="43" customFormat="1" ht="27.75" customHeight="1">
      <c r="A10" s="90" t="s">
        <v>59</v>
      </c>
      <c r="B10" s="91"/>
      <c r="C10" s="91"/>
      <c r="D10" s="92" t="s">
        <v>60</v>
      </c>
      <c r="E10" s="93"/>
      <c r="F10" s="44"/>
      <c r="G10" s="44"/>
      <c r="H10" s="24"/>
      <c r="I10" s="17" t="s">
        <v>61</v>
      </c>
      <c r="J10" s="48" t="s">
        <v>62</v>
      </c>
      <c r="K10" s="46"/>
      <c r="L10" s="13"/>
      <c r="M10" s="18"/>
      <c r="N10" s="20"/>
      <c r="O10" s="22"/>
      <c r="P10" s="22"/>
    </row>
    <row r="11" spans="1:16" ht="17.25" customHeight="1">
      <c r="A11" s="98" t="s">
        <v>3</v>
      </c>
      <c r="B11" s="98"/>
      <c r="C11" s="98"/>
      <c r="D11" s="94" t="s">
        <v>64</v>
      </c>
      <c r="E11" s="94"/>
      <c r="F11" s="94"/>
      <c r="G11" s="94"/>
      <c r="H11" s="24"/>
      <c r="I11" s="17" t="s">
        <v>4</v>
      </c>
      <c r="J11" s="48" t="s">
        <v>65</v>
      </c>
      <c r="K11" s="47"/>
      <c r="L11" s="13"/>
      <c r="M11" s="21"/>
      <c r="N11" s="24"/>
      <c r="O11" s="97"/>
      <c r="P11" s="97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59" t="s">
        <v>5</v>
      </c>
      <c r="B15" s="60"/>
      <c r="C15" s="60"/>
      <c r="D15" s="61"/>
      <c r="E15" s="96" t="s">
        <v>6</v>
      </c>
      <c r="F15" s="96" t="s">
        <v>7</v>
      </c>
      <c r="G15" s="95" t="s">
        <v>8</v>
      </c>
      <c r="H15" s="68" t="s">
        <v>9</v>
      </c>
      <c r="I15" s="65" t="s">
        <v>67</v>
      </c>
      <c r="J15" s="66" t="s">
        <v>68</v>
      </c>
      <c r="K15" s="66" t="s">
        <v>69</v>
      </c>
    </row>
    <row r="16" spans="1:11" ht="15" customHeight="1">
      <c r="A16" s="62"/>
      <c r="B16" s="63"/>
      <c r="C16" s="63"/>
      <c r="D16" s="64"/>
      <c r="E16" s="67"/>
      <c r="F16" s="67"/>
      <c r="G16" s="67"/>
      <c r="H16" s="67"/>
      <c r="I16" s="65"/>
      <c r="J16" s="67"/>
      <c r="K16" s="67"/>
    </row>
    <row r="17" spans="1:11" ht="15" customHeight="1">
      <c r="A17" s="76" t="s">
        <v>42</v>
      </c>
      <c r="B17" s="77"/>
      <c r="C17" s="77"/>
      <c r="D17" s="78"/>
      <c r="E17" s="28" t="s">
        <v>10</v>
      </c>
      <c r="F17" s="28" t="s">
        <v>11</v>
      </c>
      <c r="G17" s="40" t="s">
        <v>70</v>
      </c>
      <c r="H17" s="29">
        <v>211</v>
      </c>
      <c r="I17" s="49">
        <v>8222300</v>
      </c>
      <c r="J17" s="54">
        <v>5939717.3</v>
      </c>
      <c r="K17" s="55">
        <f>I17-J17</f>
        <v>2282582.7</v>
      </c>
    </row>
    <row r="18" spans="1:11" ht="15" customHeight="1">
      <c r="A18" s="76" t="s">
        <v>43</v>
      </c>
      <c r="B18" s="77"/>
      <c r="C18" s="77"/>
      <c r="D18" s="78"/>
      <c r="E18" s="28" t="s">
        <v>10</v>
      </c>
      <c r="F18" s="28" t="s">
        <v>11</v>
      </c>
      <c r="G18" s="40" t="s">
        <v>71</v>
      </c>
      <c r="H18" s="29">
        <v>213</v>
      </c>
      <c r="I18" s="49">
        <v>2445120</v>
      </c>
      <c r="J18" s="54">
        <v>1750276.59</v>
      </c>
      <c r="K18" s="55">
        <f>I18-J18</f>
        <v>694843.4099999999</v>
      </c>
    </row>
    <row r="19" spans="1:11" ht="15" customHeight="1">
      <c r="A19" s="70" t="s">
        <v>27</v>
      </c>
      <c r="B19" s="71"/>
      <c r="C19" s="71"/>
      <c r="D19" s="72"/>
      <c r="E19" s="28"/>
      <c r="F19" s="28"/>
      <c r="G19" s="42"/>
      <c r="H19" s="29"/>
      <c r="I19" s="49">
        <f>SUBTOTAL(9,I17:I18)</f>
        <v>10667420</v>
      </c>
      <c r="J19" s="54">
        <f>SUBTOTAL(9,J17:J18)</f>
        <v>7689993.89</v>
      </c>
      <c r="K19" s="54">
        <f>SUBTOTAL(9,K17:K18)</f>
        <v>2977426.1100000003</v>
      </c>
    </row>
    <row r="20" spans="1:11" ht="15" customHeight="1">
      <c r="A20" s="76" t="s">
        <v>44</v>
      </c>
      <c r="B20" s="77"/>
      <c r="C20" s="77"/>
      <c r="D20" s="78"/>
      <c r="E20" s="28" t="s">
        <v>10</v>
      </c>
      <c r="F20" s="28" t="s">
        <v>11</v>
      </c>
      <c r="G20" s="40" t="s">
        <v>72</v>
      </c>
      <c r="H20" s="29">
        <v>212</v>
      </c>
      <c r="I20" s="49">
        <v>329800</v>
      </c>
      <c r="J20" s="55">
        <v>145174</v>
      </c>
      <c r="K20" s="55">
        <f>I20-J20</f>
        <v>184626</v>
      </c>
    </row>
    <row r="21" spans="1:11" ht="15" customHeight="1">
      <c r="A21" s="76" t="s">
        <v>45</v>
      </c>
      <c r="B21" s="77"/>
      <c r="C21" s="77"/>
      <c r="D21" s="78"/>
      <c r="E21" s="28" t="s">
        <v>10</v>
      </c>
      <c r="F21" s="28" t="s">
        <v>11</v>
      </c>
      <c r="G21" s="40" t="s">
        <v>72</v>
      </c>
      <c r="H21" s="29">
        <v>0</v>
      </c>
      <c r="I21" s="49">
        <v>0</v>
      </c>
      <c r="J21" s="55">
        <v>0</v>
      </c>
      <c r="K21" s="55">
        <f>I21-J21</f>
        <v>0</v>
      </c>
    </row>
    <row r="22" spans="1:11" ht="15" customHeight="1">
      <c r="A22" s="76" t="s">
        <v>23</v>
      </c>
      <c r="B22" s="77"/>
      <c r="C22" s="77"/>
      <c r="D22" s="78"/>
      <c r="E22" s="28" t="s">
        <v>10</v>
      </c>
      <c r="F22" s="28" t="s">
        <v>11</v>
      </c>
      <c r="G22" s="40" t="s">
        <v>72</v>
      </c>
      <c r="H22" s="29">
        <v>0</v>
      </c>
      <c r="I22" s="49">
        <v>0</v>
      </c>
      <c r="J22" s="55">
        <v>0</v>
      </c>
      <c r="K22" s="55">
        <f>I22-J22</f>
        <v>0</v>
      </c>
    </row>
    <row r="23" spans="1:11" ht="15" customHeight="1">
      <c r="A23" s="76" t="s">
        <v>46</v>
      </c>
      <c r="B23" s="77"/>
      <c r="C23" s="77"/>
      <c r="D23" s="78"/>
      <c r="E23" s="28" t="s">
        <v>10</v>
      </c>
      <c r="F23" s="28" t="s">
        <v>11</v>
      </c>
      <c r="G23" s="40"/>
      <c r="H23" s="29"/>
      <c r="I23" s="49">
        <v>0</v>
      </c>
      <c r="J23" s="55">
        <v>0</v>
      </c>
      <c r="K23" s="54">
        <v>0</v>
      </c>
    </row>
    <row r="24" spans="1:11" ht="26.25" customHeight="1">
      <c r="A24" s="70" t="s">
        <v>47</v>
      </c>
      <c r="B24" s="71"/>
      <c r="C24" s="71"/>
      <c r="D24" s="72"/>
      <c r="E24" s="28"/>
      <c r="F24" s="28"/>
      <c r="G24" s="42"/>
      <c r="H24" s="29"/>
      <c r="I24" s="49">
        <f>SUBTOTAL(9,I20:I23)</f>
        <v>329800</v>
      </c>
      <c r="J24" s="55">
        <f>SUBTOTAL(9,J20:J23)</f>
        <v>145174</v>
      </c>
      <c r="K24" s="54">
        <f>SUBTOTAL(9,K20:K23)</f>
        <v>184626</v>
      </c>
    </row>
    <row r="25" spans="1:11" ht="15" customHeight="1">
      <c r="A25" s="76" t="s">
        <v>48</v>
      </c>
      <c r="B25" s="77"/>
      <c r="C25" s="77"/>
      <c r="D25" s="78"/>
      <c r="E25" s="28" t="s">
        <v>10</v>
      </c>
      <c r="F25" s="28" t="s">
        <v>11</v>
      </c>
      <c r="G25" s="40" t="s">
        <v>73</v>
      </c>
      <c r="H25" s="29">
        <v>221</v>
      </c>
      <c r="I25" s="49">
        <v>90130</v>
      </c>
      <c r="J25" s="55">
        <v>40189.54</v>
      </c>
      <c r="K25" s="55">
        <f>I25-J25</f>
        <v>49940.46</v>
      </c>
    </row>
    <row r="26" spans="1:11" ht="15" customHeight="1">
      <c r="A26" s="76" t="s">
        <v>49</v>
      </c>
      <c r="B26" s="77"/>
      <c r="C26" s="77"/>
      <c r="D26" s="78"/>
      <c r="E26" s="28" t="s">
        <v>10</v>
      </c>
      <c r="F26" s="28" t="s">
        <v>11</v>
      </c>
      <c r="G26" s="40" t="s">
        <v>73</v>
      </c>
      <c r="H26" s="29">
        <v>225</v>
      </c>
      <c r="I26" s="49">
        <v>200000</v>
      </c>
      <c r="J26" s="55">
        <v>188240</v>
      </c>
      <c r="K26" s="55">
        <f>I26-J26</f>
        <v>11760</v>
      </c>
    </row>
    <row r="27" spans="1:11" ht="15" customHeight="1">
      <c r="A27" s="76" t="s">
        <v>23</v>
      </c>
      <c r="B27" s="77"/>
      <c r="C27" s="77"/>
      <c r="D27" s="78"/>
      <c r="E27" s="28" t="s">
        <v>10</v>
      </c>
      <c r="F27" s="28" t="s">
        <v>11</v>
      </c>
      <c r="G27" s="40" t="s">
        <v>73</v>
      </c>
      <c r="H27" s="29">
        <v>226</v>
      </c>
      <c r="I27" s="49">
        <v>208470</v>
      </c>
      <c r="J27" s="55">
        <v>101412</v>
      </c>
      <c r="K27" s="55">
        <f>I27-J27</f>
        <v>107058</v>
      </c>
    </row>
    <row r="28" spans="1:11" ht="15" customHeight="1">
      <c r="A28" s="76" t="s">
        <v>33</v>
      </c>
      <c r="B28" s="77"/>
      <c r="C28" s="77"/>
      <c r="D28" s="78"/>
      <c r="E28" s="28" t="s">
        <v>10</v>
      </c>
      <c r="F28" s="28" t="s">
        <v>11</v>
      </c>
      <c r="G28" s="40" t="s">
        <v>73</v>
      </c>
      <c r="H28" s="29">
        <v>300</v>
      </c>
      <c r="I28" s="49">
        <f>SUBTOTAL(9,I29:I30)</f>
        <v>40000</v>
      </c>
      <c r="J28" s="55">
        <f>SUBTOTAL(9,J29:J30)</f>
        <v>40000</v>
      </c>
      <c r="K28" s="54">
        <f>SUBTOTAL(9,K29:K30)</f>
        <v>0</v>
      </c>
    </row>
    <row r="29" spans="1:11" ht="15" customHeight="1">
      <c r="A29" s="76" t="s">
        <v>50</v>
      </c>
      <c r="B29" s="77"/>
      <c r="C29" s="77"/>
      <c r="D29" s="78"/>
      <c r="E29" s="28" t="s">
        <v>10</v>
      </c>
      <c r="F29" s="28" t="s">
        <v>11</v>
      </c>
      <c r="G29" s="40" t="s">
        <v>73</v>
      </c>
      <c r="H29" s="29">
        <v>310</v>
      </c>
      <c r="I29" s="49">
        <v>0</v>
      </c>
      <c r="J29" s="55">
        <v>0</v>
      </c>
      <c r="K29" s="55">
        <f>I29-J29</f>
        <v>0</v>
      </c>
    </row>
    <row r="30" spans="1:11" ht="15" customHeight="1">
      <c r="A30" s="76" t="s">
        <v>51</v>
      </c>
      <c r="B30" s="77"/>
      <c r="C30" s="77"/>
      <c r="D30" s="78"/>
      <c r="E30" s="28" t="s">
        <v>10</v>
      </c>
      <c r="F30" s="28" t="s">
        <v>11</v>
      </c>
      <c r="G30" s="40" t="s">
        <v>73</v>
      </c>
      <c r="H30" s="29">
        <v>340</v>
      </c>
      <c r="I30" s="49">
        <v>40000</v>
      </c>
      <c r="J30" s="55">
        <v>40000</v>
      </c>
      <c r="K30" s="55">
        <f>I30-J30</f>
        <v>0</v>
      </c>
    </row>
    <row r="31" spans="1:11" ht="15" customHeight="1">
      <c r="A31" s="70" t="s">
        <v>28</v>
      </c>
      <c r="B31" s="71"/>
      <c r="C31" s="71"/>
      <c r="D31" s="72"/>
      <c r="E31" s="28"/>
      <c r="F31" s="28"/>
      <c r="G31" s="42"/>
      <c r="H31" s="29"/>
      <c r="I31" s="49">
        <f>SUBTOTAL(9,I25:I30)</f>
        <v>538600</v>
      </c>
      <c r="J31" s="55">
        <f>SUBTOTAL(9,J25:J30)</f>
        <v>369841.54000000004</v>
      </c>
      <c r="K31" s="54">
        <f>SUBTOTAL(9,K25:K30)</f>
        <v>168758.46</v>
      </c>
    </row>
    <row r="32" spans="1:11" ht="22.5" customHeight="1">
      <c r="A32" s="87" t="s">
        <v>17</v>
      </c>
      <c r="B32" s="88"/>
      <c r="C32" s="88"/>
      <c r="D32" s="89"/>
      <c r="E32" s="28"/>
      <c r="F32" s="28"/>
      <c r="G32" s="39"/>
      <c r="H32" s="29"/>
      <c r="I32" s="49"/>
      <c r="J32" s="54"/>
      <c r="K32" s="54"/>
    </row>
    <row r="33" spans="1:11" ht="15" customHeight="1">
      <c r="A33" s="76" t="s">
        <v>49</v>
      </c>
      <c r="B33" s="77"/>
      <c r="C33" s="77"/>
      <c r="D33" s="78"/>
      <c r="E33" s="28" t="s">
        <v>10</v>
      </c>
      <c r="F33" s="28" t="s">
        <v>11</v>
      </c>
      <c r="G33" s="40" t="s">
        <v>74</v>
      </c>
      <c r="H33" s="29">
        <v>225</v>
      </c>
      <c r="I33" s="49">
        <v>0</v>
      </c>
      <c r="J33" s="55">
        <v>0</v>
      </c>
      <c r="K33" s="55">
        <f>I33-J33</f>
        <v>0</v>
      </c>
    </row>
    <row r="34" spans="1:11" ht="15" customHeight="1">
      <c r="A34" s="76" t="s">
        <v>23</v>
      </c>
      <c r="B34" s="77"/>
      <c r="C34" s="77"/>
      <c r="D34" s="78"/>
      <c r="E34" s="28" t="s">
        <v>10</v>
      </c>
      <c r="F34" s="28" t="s">
        <v>11</v>
      </c>
      <c r="G34" s="40" t="s">
        <v>74</v>
      </c>
      <c r="H34" s="29">
        <v>226</v>
      </c>
      <c r="I34" s="49">
        <v>0</v>
      </c>
      <c r="J34" s="55">
        <v>0</v>
      </c>
      <c r="K34" s="55">
        <f>I34-J34</f>
        <v>0</v>
      </c>
    </row>
    <row r="35" spans="1:11" ht="15" customHeight="1">
      <c r="A35" s="70" t="s">
        <v>29</v>
      </c>
      <c r="B35" s="71"/>
      <c r="C35" s="71"/>
      <c r="D35" s="72"/>
      <c r="E35" s="28"/>
      <c r="F35" s="28"/>
      <c r="G35" s="42"/>
      <c r="H35" s="29"/>
      <c r="I35" s="49">
        <f>SUBTOTAL(9,I33:I34)</f>
        <v>0</v>
      </c>
      <c r="J35" s="55">
        <f>SUBTOTAL(9,J33:J34)</f>
        <v>0</v>
      </c>
      <c r="K35" s="54">
        <f>SUBTOTAL(9,K33:K34)</f>
        <v>0</v>
      </c>
    </row>
    <row r="36" spans="1:11" ht="22.5" customHeight="1">
      <c r="A36" s="87" t="s">
        <v>18</v>
      </c>
      <c r="B36" s="88"/>
      <c r="C36" s="88"/>
      <c r="D36" s="89"/>
      <c r="E36" s="28"/>
      <c r="F36" s="28"/>
      <c r="G36" s="39"/>
      <c r="H36" s="29"/>
      <c r="I36" s="49"/>
      <c r="J36" s="54"/>
      <c r="K36" s="54"/>
    </row>
    <row r="37" spans="1:11" ht="15" customHeight="1">
      <c r="A37" s="76" t="s">
        <v>32</v>
      </c>
      <c r="B37" s="77"/>
      <c r="C37" s="77"/>
      <c r="D37" s="78"/>
      <c r="E37" s="28" t="s">
        <v>10</v>
      </c>
      <c r="F37" s="28" t="s">
        <v>11</v>
      </c>
      <c r="G37" s="40" t="s">
        <v>75</v>
      </c>
      <c r="H37" s="29">
        <v>220</v>
      </c>
      <c r="I37" s="49">
        <f>SUBTOTAL(9,I38:I43)</f>
        <v>2962351.53</v>
      </c>
      <c r="J37" s="54">
        <f>SUBTOTAL(9,J38:J43)</f>
        <v>2144911.35</v>
      </c>
      <c r="K37" s="54">
        <f>SUBTOTAL(9,K38:K43)</f>
        <v>817440.1799999999</v>
      </c>
    </row>
    <row r="38" spans="1:11" ht="15" customHeight="1">
      <c r="A38" s="76" t="s">
        <v>48</v>
      </c>
      <c r="B38" s="77"/>
      <c r="C38" s="77"/>
      <c r="D38" s="78"/>
      <c r="E38" s="28" t="s">
        <v>10</v>
      </c>
      <c r="F38" s="28" t="s">
        <v>11</v>
      </c>
      <c r="G38" s="40" t="s">
        <v>75</v>
      </c>
      <c r="H38" s="29">
        <v>221</v>
      </c>
      <c r="I38" s="49">
        <v>305828</v>
      </c>
      <c r="J38" s="54">
        <v>271803.01</v>
      </c>
      <c r="K38" s="55">
        <f aca="true" t="shared" si="0" ref="K38:K43">I38-J38</f>
        <v>34024.98999999999</v>
      </c>
    </row>
    <row r="39" spans="1:11" ht="15" customHeight="1">
      <c r="A39" s="76" t="s">
        <v>45</v>
      </c>
      <c r="B39" s="77"/>
      <c r="C39" s="77"/>
      <c r="D39" s="78"/>
      <c r="E39" s="28" t="s">
        <v>10</v>
      </c>
      <c r="F39" s="28" t="s">
        <v>11</v>
      </c>
      <c r="G39" s="40" t="s">
        <v>75</v>
      </c>
      <c r="H39" s="29">
        <v>222</v>
      </c>
      <c r="I39" s="49">
        <v>0</v>
      </c>
      <c r="J39" s="54">
        <v>0</v>
      </c>
      <c r="K39" s="55">
        <f t="shared" si="0"/>
        <v>0</v>
      </c>
    </row>
    <row r="40" spans="1:11" ht="15" customHeight="1">
      <c r="A40" s="76" t="s">
        <v>52</v>
      </c>
      <c r="B40" s="77"/>
      <c r="C40" s="77"/>
      <c r="D40" s="78"/>
      <c r="E40" s="28" t="s">
        <v>10</v>
      </c>
      <c r="F40" s="28" t="s">
        <v>11</v>
      </c>
      <c r="G40" s="40" t="s">
        <v>75</v>
      </c>
      <c r="H40" s="29">
        <v>223</v>
      </c>
      <c r="I40" s="49">
        <v>405177.91</v>
      </c>
      <c r="J40" s="54">
        <v>246509.08</v>
      </c>
      <c r="K40" s="55">
        <f t="shared" si="0"/>
        <v>158668.83</v>
      </c>
    </row>
    <row r="41" spans="1:11" ht="15" customHeight="1">
      <c r="A41" s="76" t="s">
        <v>53</v>
      </c>
      <c r="B41" s="77"/>
      <c r="C41" s="77"/>
      <c r="D41" s="78"/>
      <c r="E41" s="28" t="s">
        <v>10</v>
      </c>
      <c r="F41" s="28" t="s">
        <v>11</v>
      </c>
      <c r="G41" s="40" t="s">
        <v>75</v>
      </c>
      <c r="H41" s="29">
        <v>224</v>
      </c>
      <c r="I41" s="49">
        <v>0</v>
      </c>
      <c r="J41" s="54">
        <v>0</v>
      </c>
      <c r="K41" s="55">
        <f t="shared" si="0"/>
        <v>0</v>
      </c>
    </row>
    <row r="42" spans="1:11" ht="15" customHeight="1">
      <c r="A42" s="76" t="s">
        <v>49</v>
      </c>
      <c r="B42" s="77"/>
      <c r="C42" s="77"/>
      <c r="D42" s="78"/>
      <c r="E42" s="28" t="s">
        <v>10</v>
      </c>
      <c r="F42" s="28" t="s">
        <v>11</v>
      </c>
      <c r="G42" s="40" t="s">
        <v>75</v>
      </c>
      <c r="H42" s="29">
        <v>225</v>
      </c>
      <c r="I42" s="49">
        <v>332799.38</v>
      </c>
      <c r="J42" s="54">
        <v>251778.16</v>
      </c>
      <c r="K42" s="55">
        <f t="shared" si="0"/>
        <v>81021.22</v>
      </c>
    </row>
    <row r="43" spans="1:11" ht="15" customHeight="1">
      <c r="A43" s="76" t="s">
        <v>23</v>
      </c>
      <c r="B43" s="77"/>
      <c r="C43" s="77"/>
      <c r="D43" s="78"/>
      <c r="E43" s="28" t="s">
        <v>10</v>
      </c>
      <c r="F43" s="28" t="s">
        <v>11</v>
      </c>
      <c r="G43" s="40" t="s">
        <v>75</v>
      </c>
      <c r="H43" s="29">
        <v>226</v>
      </c>
      <c r="I43" s="49">
        <v>1918546.24</v>
      </c>
      <c r="J43" s="54">
        <v>1374821.1</v>
      </c>
      <c r="K43" s="55">
        <f t="shared" si="0"/>
        <v>543725.1399999999</v>
      </c>
    </row>
    <row r="44" spans="1:11" ht="15" customHeight="1">
      <c r="A44" s="76" t="s">
        <v>33</v>
      </c>
      <c r="B44" s="77"/>
      <c r="C44" s="77"/>
      <c r="D44" s="78"/>
      <c r="E44" s="28" t="s">
        <v>10</v>
      </c>
      <c r="F44" s="28" t="s">
        <v>11</v>
      </c>
      <c r="G44" s="40" t="s">
        <v>75</v>
      </c>
      <c r="H44" s="29">
        <v>300</v>
      </c>
      <c r="I44" s="49">
        <f>SUBTOTAL(9,I45:I46)</f>
        <v>566176.47</v>
      </c>
      <c r="J44" s="54">
        <f>SUBTOTAL(9,J45:J46)</f>
        <v>424760.15</v>
      </c>
      <c r="K44" s="54">
        <f>SUBTOTAL(9,K45:K46)</f>
        <v>141416.31999999995</v>
      </c>
    </row>
    <row r="45" spans="1:11" ht="15" customHeight="1">
      <c r="A45" s="76" t="s">
        <v>50</v>
      </c>
      <c r="B45" s="77"/>
      <c r="C45" s="77"/>
      <c r="D45" s="78"/>
      <c r="E45" s="28" t="s">
        <v>10</v>
      </c>
      <c r="F45" s="28" t="s">
        <v>11</v>
      </c>
      <c r="G45" s="40" t="s">
        <v>75</v>
      </c>
      <c r="H45" s="29">
        <v>310</v>
      </c>
      <c r="I45" s="49">
        <v>23280</v>
      </c>
      <c r="J45" s="54">
        <v>23280</v>
      </c>
      <c r="K45" s="55">
        <f>I45-J45</f>
        <v>0</v>
      </c>
    </row>
    <row r="46" spans="1:11" ht="15" customHeight="1">
      <c r="A46" s="76" t="s">
        <v>51</v>
      </c>
      <c r="B46" s="77"/>
      <c r="C46" s="77"/>
      <c r="D46" s="78"/>
      <c r="E46" s="28" t="s">
        <v>10</v>
      </c>
      <c r="F46" s="28" t="s">
        <v>11</v>
      </c>
      <c r="G46" s="40" t="s">
        <v>75</v>
      </c>
      <c r="H46" s="29">
        <v>340</v>
      </c>
      <c r="I46" s="49">
        <v>542896.47</v>
      </c>
      <c r="J46" s="54">
        <v>401480.15</v>
      </c>
      <c r="K46" s="55">
        <f>I46-J46</f>
        <v>141416.31999999995</v>
      </c>
    </row>
    <row r="47" spans="1:11" ht="15" customHeight="1">
      <c r="A47" s="70" t="s">
        <v>30</v>
      </c>
      <c r="B47" s="71"/>
      <c r="C47" s="71"/>
      <c r="D47" s="72"/>
      <c r="E47" s="28"/>
      <c r="F47" s="28"/>
      <c r="G47" s="42"/>
      <c r="H47" s="29"/>
      <c r="I47" s="49">
        <f>SUBTOTAL(9,I37:I46)</f>
        <v>3528528</v>
      </c>
      <c r="J47" s="54">
        <f>SUBTOTAL(9,J37:J46)</f>
        <v>2569671.5</v>
      </c>
      <c r="K47" s="54">
        <f>SUBTOTAL(9,K37:K46)</f>
        <v>958856.4999999999</v>
      </c>
    </row>
    <row r="48" spans="1:11" ht="24.75" customHeight="1">
      <c r="A48" s="73" t="s">
        <v>38</v>
      </c>
      <c r="B48" s="74"/>
      <c r="C48" s="74"/>
      <c r="D48" s="75"/>
      <c r="E48" s="35" t="s">
        <v>10</v>
      </c>
      <c r="F48" s="35" t="s">
        <v>11</v>
      </c>
      <c r="G48" s="39">
        <v>2330019</v>
      </c>
      <c r="H48" s="29">
        <v>290</v>
      </c>
      <c r="I48" s="50">
        <v>0</v>
      </c>
      <c r="J48" s="56">
        <v>0</v>
      </c>
      <c r="K48" s="56">
        <v>0</v>
      </c>
    </row>
    <row r="49" spans="1:11" ht="15" customHeight="1">
      <c r="A49" s="70" t="s">
        <v>39</v>
      </c>
      <c r="B49" s="71"/>
      <c r="C49" s="71"/>
      <c r="D49" s="72"/>
      <c r="E49" s="28"/>
      <c r="F49" s="28"/>
      <c r="G49" s="42"/>
      <c r="H49" s="29"/>
      <c r="I49" s="49">
        <f>SUBTOTAL(9,I48:I48)</f>
        <v>0</v>
      </c>
      <c r="J49" s="54">
        <f>SUBTOTAL(9,J48:J48)</f>
        <v>0</v>
      </c>
      <c r="K49" s="54">
        <f>SUBTOTAL(9,K48:K48)</f>
        <v>0</v>
      </c>
    </row>
    <row r="50" spans="1:11" ht="84" customHeight="1">
      <c r="A50" s="73" t="s">
        <v>19</v>
      </c>
      <c r="B50" s="74"/>
      <c r="C50" s="74"/>
      <c r="D50" s="75"/>
      <c r="E50" s="35" t="s">
        <v>10</v>
      </c>
      <c r="F50" s="35" t="s">
        <v>11</v>
      </c>
      <c r="G50" s="39">
        <v>2330019</v>
      </c>
      <c r="H50" s="37">
        <v>290</v>
      </c>
      <c r="I50" s="50">
        <v>0</v>
      </c>
      <c r="J50" s="57">
        <v>0</v>
      </c>
      <c r="K50" s="56">
        <v>0</v>
      </c>
    </row>
    <row r="51" spans="1:11" ht="15" customHeight="1">
      <c r="A51" s="70" t="s">
        <v>35</v>
      </c>
      <c r="B51" s="71"/>
      <c r="C51" s="71"/>
      <c r="D51" s="72"/>
      <c r="E51" s="28"/>
      <c r="F51" s="28"/>
      <c r="G51" s="42"/>
      <c r="H51" s="29"/>
      <c r="I51" s="49">
        <f>SUBTOTAL(9,I50:I50)</f>
        <v>0</v>
      </c>
      <c r="J51" s="55">
        <f>SUBTOTAL(9,J50:J50)</f>
        <v>0</v>
      </c>
      <c r="K51" s="54">
        <f>SUBTOTAL(9,K50:K50)</f>
        <v>0</v>
      </c>
    </row>
    <row r="52" spans="1:11" ht="24.75" customHeight="1">
      <c r="A52" s="73" t="s">
        <v>20</v>
      </c>
      <c r="B52" s="74"/>
      <c r="C52" s="74"/>
      <c r="D52" s="75"/>
      <c r="E52" s="35" t="s">
        <v>10</v>
      </c>
      <c r="F52" s="35" t="s">
        <v>11</v>
      </c>
      <c r="G52" s="39" t="s">
        <v>76</v>
      </c>
      <c r="H52" s="29">
        <v>290</v>
      </c>
      <c r="I52" s="50">
        <v>105200</v>
      </c>
      <c r="J52" s="57">
        <v>79174</v>
      </c>
      <c r="K52" s="55">
        <f>I52-J52</f>
        <v>26026</v>
      </c>
    </row>
    <row r="53" spans="1:11" ht="15" customHeight="1">
      <c r="A53" s="70" t="s">
        <v>36</v>
      </c>
      <c r="B53" s="71"/>
      <c r="C53" s="71"/>
      <c r="D53" s="72"/>
      <c r="E53" s="28"/>
      <c r="F53" s="28"/>
      <c r="G53" s="42"/>
      <c r="H53" s="29"/>
      <c r="I53" s="49">
        <f>SUBTOTAL(9,I52:I52)</f>
        <v>105200</v>
      </c>
      <c r="J53" s="55">
        <f>SUBTOTAL(9,J52:J52)</f>
        <v>79174</v>
      </c>
      <c r="K53" s="54">
        <f>SUBTOTAL(9,K52:K52)</f>
        <v>26026</v>
      </c>
    </row>
    <row r="54" spans="1:11" ht="15" customHeight="1">
      <c r="A54" s="76" t="s">
        <v>21</v>
      </c>
      <c r="B54" s="77"/>
      <c r="C54" s="77"/>
      <c r="D54" s="78"/>
      <c r="E54" s="35" t="s">
        <v>10</v>
      </c>
      <c r="F54" s="35" t="s">
        <v>11</v>
      </c>
      <c r="G54" s="39" t="s">
        <v>77</v>
      </c>
      <c r="H54" s="29">
        <v>290</v>
      </c>
      <c r="I54" s="50">
        <v>10600</v>
      </c>
      <c r="J54" s="57">
        <v>7937</v>
      </c>
      <c r="K54" s="55">
        <f>I54-J54</f>
        <v>2663</v>
      </c>
    </row>
    <row r="55" spans="1:11" ht="15" customHeight="1">
      <c r="A55" s="70" t="s">
        <v>37</v>
      </c>
      <c r="B55" s="71"/>
      <c r="C55" s="71"/>
      <c r="D55" s="72"/>
      <c r="E55" s="28"/>
      <c r="F55" s="28"/>
      <c r="G55" s="42"/>
      <c r="H55" s="29"/>
      <c r="I55" s="49">
        <f>SUBTOTAL(9,I54:I54)</f>
        <v>10600</v>
      </c>
      <c r="J55" s="55">
        <f>SUBTOTAL(9,J54:J54)</f>
        <v>7937</v>
      </c>
      <c r="K55" s="54">
        <f>SUBTOTAL(9,K54:K54)</f>
        <v>2663</v>
      </c>
    </row>
    <row r="56" spans="1:11" s="43" customFormat="1" ht="15" customHeight="1">
      <c r="A56" s="76" t="s">
        <v>79</v>
      </c>
      <c r="B56" s="83"/>
      <c r="C56" s="83"/>
      <c r="D56" s="84"/>
      <c r="E56" s="42" t="s">
        <v>10</v>
      </c>
      <c r="F56" s="42" t="s">
        <v>11</v>
      </c>
      <c r="G56" s="42" t="s">
        <v>81</v>
      </c>
      <c r="H56" s="29">
        <v>290</v>
      </c>
      <c r="I56" s="49">
        <v>4100</v>
      </c>
      <c r="J56" s="55">
        <v>2926.13</v>
      </c>
      <c r="K56" s="55">
        <f>I56-J56</f>
        <v>1173.87</v>
      </c>
    </row>
    <row r="57" spans="1:11" s="43" customFormat="1" ht="15" customHeight="1">
      <c r="A57" s="70" t="s">
        <v>80</v>
      </c>
      <c r="B57" s="85"/>
      <c r="C57" s="85"/>
      <c r="D57" s="86"/>
      <c r="E57" s="28"/>
      <c r="F57" s="28"/>
      <c r="G57" s="42"/>
      <c r="H57" s="29"/>
      <c r="I57" s="49">
        <f>SUBTOTAL(9,I56:I56)</f>
        <v>4100</v>
      </c>
      <c r="J57" s="49">
        <f>SUBTOTAL(9,J56:J56)</f>
        <v>2926.13</v>
      </c>
      <c r="K57" s="54">
        <f>SUBTOTAL(9,K56:K56)</f>
        <v>1173.87</v>
      </c>
    </row>
    <row r="58" spans="1:11" ht="15" customHeight="1">
      <c r="A58" s="79" t="s">
        <v>22</v>
      </c>
      <c r="B58" s="79"/>
      <c r="C58" s="79"/>
      <c r="D58" s="79"/>
      <c r="E58" s="35" t="s">
        <v>10</v>
      </c>
      <c r="F58" s="35" t="s">
        <v>11</v>
      </c>
      <c r="G58" s="53" t="s">
        <v>84</v>
      </c>
      <c r="H58" s="31"/>
      <c r="I58" s="51"/>
      <c r="J58" s="38"/>
      <c r="K58" s="38"/>
    </row>
    <row r="59" spans="1:11" ht="15" customHeight="1">
      <c r="A59" s="76" t="s">
        <v>31</v>
      </c>
      <c r="B59" s="77"/>
      <c r="C59" s="77"/>
      <c r="D59" s="78"/>
      <c r="E59" s="28" t="s">
        <v>10</v>
      </c>
      <c r="F59" s="28" t="s">
        <v>11</v>
      </c>
      <c r="G59" s="40" t="s">
        <v>78</v>
      </c>
      <c r="H59" s="29">
        <v>212</v>
      </c>
      <c r="I59" s="49">
        <v>2000</v>
      </c>
      <c r="J59" s="54">
        <v>1441.94</v>
      </c>
      <c r="K59" s="55">
        <f>I59-J59</f>
        <v>558.06</v>
      </c>
    </row>
    <row r="60" spans="1:11" ht="42" customHeight="1">
      <c r="A60" s="70" t="s">
        <v>54</v>
      </c>
      <c r="B60" s="71"/>
      <c r="C60" s="71"/>
      <c r="D60" s="72"/>
      <c r="E60" s="28"/>
      <c r="F60" s="28"/>
      <c r="G60" s="42"/>
      <c r="H60" s="29"/>
      <c r="I60" s="55">
        <f>SUBTOTAL(9,I59:I59)</f>
        <v>2000</v>
      </c>
      <c r="J60" s="54">
        <f>SUBTOTAL(9,J59:J59)</f>
        <v>1441.94</v>
      </c>
      <c r="K60" s="54">
        <f>SUBTOTAL(9,K59:K59)</f>
        <v>558.06</v>
      </c>
    </row>
    <row r="61" spans="1:11" ht="15" customHeight="1">
      <c r="A61" s="81" t="s">
        <v>23</v>
      </c>
      <c r="B61" s="81"/>
      <c r="C61" s="81"/>
      <c r="D61" s="81"/>
      <c r="E61" s="40" t="s">
        <v>25</v>
      </c>
      <c r="F61" s="40" t="s">
        <v>26</v>
      </c>
      <c r="G61" s="42" t="s">
        <v>82</v>
      </c>
      <c r="H61" s="29">
        <v>226</v>
      </c>
      <c r="I61" s="50">
        <v>0</v>
      </c>
      <c r="J61" s="56">
        <v>0</v>
      </c>
      <c r="K61" s="56">
        <v>0</v>
      </c>
    </row>
    <row r="62" spans="1:11" ht="15" customHeight="1">
      <c r="A62" s="79" t="s">
        <v>24</v>
      </c>
      <c r="B62" s="79"/>
      <c r="C62" s="79"/>
      <c r="D62" s="79"/>
      <c r="E62" s="41" t="s">
        <v>25</v>
      </c>
      <c r="F62" s="41" t="s">
        <v>26</v>
      </c>
      <c r="G62" s="53" t="s">
        <v>83</v>
      </c>
      <c r="H62" s="31">
        <v>226</v>
      </c>
      <c r="I62" s="51">
        <f>SUBTOTAL(9,I61:I61)</f>
        <v>0</v>
      </c>
      <c r="J62" s="38">
        <f>SUBTOTAL(9,J61:J61)</f>
        <v>0</v>
      </c>
      <c r="K62" s="38">
        <f>SUBTOTAL(9,K61:K61)</f>
        <v>0</v>
      </c>
    </row>
    <row r="63" spans="1:11" ht="15" customHeight="1">
      <c r="A63" s="82" t="s">
        <v>23</v>
      </c>
      <c r="B63" s="82"/>
      <c r="C63" s="82"/>
      <c r="D63" s="82"/>
      <c r="E63" s="39" t="s">
        <v>25</v>
      </c>
      <c r="F63" s="39" t="s">
        <v>26</v>
      </c>
      <c r="G63" s="39" t="s">
        <v>75</v>
      </c>
      <c r="H63" s="37">
        <v>226</v>
      </c>
      <c r="I63" s="50">
        <v>76800</v>
      </c>
      <c r="J63" s="56">
        <v>37200</v>
      </c>
      <c r="K63" s="55">
        <v>39600</v>
      </c>
    </row>
    <row r="64" spans="1:11" ht="15" customHeight="1">
      <c r="A64" s="79" t="s">
        <v>40</v>
      </c>
      <c r="B64" s="79"/>
      <c r="C64" s="79"/>
      <c r="D64" s="79"/>
      <c r="E64" s="36" t="s">
        <v>10</v>
      </c>
      <c r="F64" s="36" t="s">
        <v>11</v>
      </c>
      <c r="G64" s="36" t="s">
        <v>84</v>
      </c>
      <c r="H64" s="29"/>
      <c r="I64" s="49"/>
      <c r="J64" s="54"/>
      <c r="K64" s="55">
        <f>I64-J64</f>
        <v>0</v>
      </c>
    </row>
    <row r="65" spans="1:11" ht="15" customHeight="1">
      <c r="A65" s="69" t="s">
        <v>31</v>
      </c>
      <c r="B65" s="69"/>
      <c r="C65" s="69"/>
      <c r="D65" s="69"/>
      <c r="E65" s="28" t="s">
        <v>10</v>
      </c>
      <c r="F65" s="28" t="s">
        <v>11</v>
      </c>
      <c r="G65" s="40">
        <v>2333987</v>
      </c>
      <c r="H65" s="29">
        <v>212</v>
      </c>
      <c r="I65" s="49">
        <v>0</v>
      </c>
      <c r="J65" s="54">
        <v>0</v>
      </c>
      <c r="K65" s="54">
        <v>0</v>
      </c>
    </row>
    <row r="66" spans="1:11" ht="15" customHeight="1">
      <c r="A66" s="79" t="s">
        <v>34</v>
      </c>
      <c r="B66" s="79"/>
      <c r="C66" s="79"/>
      <c r="D66" s="79"/>
      <c r="E66" s="41" t="s">
        <v>10</v>
      </c>
      <c r="F66" s="41" t="s">
        <v>11</v>
      </c>
      <c r="G66" s="53">
        <v>2333987</v>
      </c>
      <c r="H66" s="31">
        <v>212</v>
      </c>
      <c r="I66" s="51">
        <f>SUBTOTAL(9,I65:I65)</f>
        <v>0</v>
      </c>
      <c r="J66" s="38">
        <f>SUBTOTAL(9,J65:J65)</f>
        <v>0</v>
      </c>
      <c r="K66" s="38">
        <f>SUBTOTAL(9,K65:K65)</f>
        <v>0</v>
      </c>
    </row>
    <row r="67" spans="1:11" ht="18" customHeight="1">
      <c r="A67" s="80" t="s">
        <v>16</v>
      </c>
      <c r="B67" s="80"/>
      <c r="C67" s="80"/>
      <c r="D67" s="80"/>
      <c r="E67" s="30">
        <v>0</v>
      </c>
      <c r="F67" s="30">
        <v>0</v>
      </c>
      <c r="G67" s="30"/>
      <c r="H67" s="31">
        <v>900</v>
      </c>
      <c r="I67" s="52">
        <f>SUBTOTAL(9,I17:I66)</f>
        <v>15263048.000000002</v>
      </c>
      <c r="J67" s="58">
        <f>SUBTOTAL(9,J17:J66)</f>
        <v>10903360</v>
      </c>
      <c r="K67" s="58">
        <f>SUBTOTAL(9,K17:K66)</f>
        <v>4359688.000000001</v>
      </c>
    </row>
    <row r="68" spans="1:7" ht="15" customHeight="1">
      <c r="A68" t="s">
        <v>14</v>
      </c>
      <c r="B68" s="32"/>
      <c r="C68" s="32"/>
      <c r="D68" s="32"/>
      <c r="E68" s="32"/>
      <c r="F68" s="32"/>
      <c r="G68" s="32"/>
    </row>
    <row r="69" spans="1:5" ht="15" customHeight="1">
      <c r="A69" s="32"/>
      <c r="B69" s="32"/>
      <c r="C69" s="32"/>
      <c r="D69" s="32"/>
      <c r="E69" s="32"/>
    </row>
    <row r="70" spans="1:5" ht="15" customHeight="1">
      <c r="A70" s="33"/>
      <c r="B70" s="34"/>
      <c r="C70" s="34"/>
      <c r="D70" s="33"/>
      <c r="E70" s="32"/>
    </row>
    <row r="71" spans="1:5" ht="15" customHeight="1">
      <c r="A71" s="33"/>
      <c r="B71" s="32"/>
      <c r="C71" s="32"/>
      <c r="D71" s="32"/>
      <c r="E71" s="32"/>
    </row>
  </sheetData>
  <sheetProtection/>
  <mergeCells count="70">
    <mergeCell ref="O11:P11"/>
    <mergeCell ref="A11:C11"/>
    <mergeCell ref="D9:G9"/>
    <mergeCell ref="C5:H5"/>
    <mergeCell ref="A4:I4"/>
    <mergeCell ref="A8:C8"/>
    <mergeCell ref="D8:G8"/>
    <mergeCell ref="A9:C9"/>
    <mergeCell ref="A17:D17"/>
    <mergeCell ref="A18:D18"/>
    <mergeCell ref="A19:D19"/>
    <mergeCell ref="A20:D20"/>
    <mergeCell ref="A10:C10"/>
    <mergeCell ref="D10:E10"/>
    <mergeCell ref="D11:G11"/>
    <mergeCell ref="G15:G16"/>
    <mergeCell ref="F15:F16"/>
    <mergeCell ref="E15:E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5:D55"/>
    <mergeCell ref="A58:D58"/>
    <mergeCell ref="A45:D45"/>
    <mergeCell ref="A46:D46"/>
    <mergeCell ref="A47:D47"/>
    <mergeCell ref="A48:D48"/>
    <mergeCell ref="A49:D49"/>
    <mergeCell ref="A50:D50"/>
    <mergeCell ref="A56:D56"/>
    <mergeCell ref="A57:D57"/>
    <mergeCell ref="A66:D66"/>
    <mergeCell ref="A67:D67"/>
    <mergeCell ref="A59:D59"/>
    <mergeCell ref="A60:D60"/>
    <mergeCell ref="A61:D61"/>
    <mergeCell ref="A62:D62"/>
    <mergeCell ref="A63:D63"/>
    <mergeCell ref="A64:D64"/>
    <mergeCell ref="A15:D16"/>
    <mergeCell ref="I15:I16"/>
    <mergeCell ref="J15:J16"/>
    <mergeCell ref="K15:K16"/>
    <mergeCell ref="H15:H16"/>
    <mergeCell ref="A65:D65"/>
    <mergeCell ref="A51:D51"/>
    <mergeCell ref="A52:D52"/>
    <mergeCell ref="A53:D53"/>
    <mergeCell ref="A54:D54"/>
  </mergeCells>
  <conditionalFormatting sqref="H226:H231 J193:K200 I181:K181 H193:H202 H200:K200 H204:K225 I246:I257 H233:K238 H112:K156 I157:I161 I89:I114 H43:K43 H72:H73 H60:H66 H240:H245 H40:K40 H33:H48 H75:H81 H83:H103 I164:I238 I202:K248 I17:K17 H158:K179 I18:I29 H30:J30 H68:K71 H50:H57 I31:K103">
    <cfRule type="cellIs" priority="28" dxfId="11" operator="lessThan" stopIfTrue="1">
      <formula>0</formula>
    </cfRule>
  </conditionalFormatting>
  <conditionalFormatting sqref="K18">
    <cfRule type="cellIs" priority="4" dxfId="11" operator="lessThan" stopIfTrue="1">
      <formula>0</formula>
    </cfRule>
  </conditionalFormatting>
  <conditionalFormatting sqref="K20:K22">
    <cfRule type="cellIs" priority="3" dxfId="11" operator="lessThan" stopIfTrue="1">
      <formula>0</formula>
    </cfRule>
  </conditionalFormatting>
  <conditionalFormatting sqref="K25:K27">
    <cfRule type="cellIs" priority="2" dxfId="11" operator="lessThan" stopIfTrue="1">
      <formula>0</formula>
    </cfRule>
  </conditionalFormatting>
  <conditionalFormatting sqref="K29:K30">
    <cfRule type="cellIs" priority="1" dxfId="11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2018-10-05T10:07:14Z</dcterms:modified>
  <cp:category/>
  <cp:version/>
  <cp:contentType/>
  <cp:contentStatus/>
</cp:coreProperties>
</file>