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2012" activeTab="0"/>
  </bookViews>
  <sheets>
    <sheet name="бюджетная смета" sheetId="1" r:id="rId1"/>
  </sheets>
  <definedNames>
    <definedName name="_xlnm.Print_Area" localSheetId="0">'бюджетная смета'!$A$1:$L$188</definedName>
  </definedNames>
  <calcPr fullCalcOnLoad="1"/>
</workbook>
</file>

<file path=xl/sharedStrings.xml><?xml version="1.0" encoding="utf-8"?>
<sst xmlns="http://schemas.openxmlformats.org/spreadsheetml/2006/main" count="192" uniqueCount="84">
  <si>
    <t>по ОКПО</t>
  </si>
  <si>
    <t>Получатель бюджетных средств</t>
  </si>
  <si>
    <t>Главный распорядитель бюджетных средств</t>
  </si>
  <si>
    <t xml:space="preserve">Единица измерения:   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</si>
  <si>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</si>
  <si>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</si>
  <si>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</si>
  <si>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</si>
  <si>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</si>
  <si>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КОСГУ</t>
  </si>
  <si>
    <t>04</t>
  </si>
  <si>
    <t>01</t>
  </si>
  <si>
    <t>Федеральная служба по надзору в сфере  связи, информационных технологий и массовых коммуникаций</t>
  </si>
  <si>
    <t>096</t>
  </si>
  <si>
    <t xml:space="preserve"> </t>
  </si>
  <si>
    <t xml:space="preserve">  </t>
  </si>
  <si>
    <t>ИТОГО РАСХОДОВ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</si>
  <si>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</si>
  <si>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</si>
  <si>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</si>
  <si>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</si>
  <si>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</si>
  <si>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 23 3 0019</t>
  </si>
  <si>
    <t>Прочие работы, услуги</t>
  </si>
  <si>
    <t>07</t>
  </si>
  <si>
    <t>05</t>
  </si>
  <si>
    <t>Всего ВР 121</t>
  </si>
  <si>
    <t>Всего ВР 242</t>
  </si>
  <si>
    <t>Всего ВР 243</t>
  </si>
  <si>
    <t>Всего ВР 244</t>
  </si>
  <si>
    <t>Прочие выплаты</t>
  </si>
  <si>
    <t>Оплата работ, услуг</t>
  </si>
  <si>
    <t>Увеличение стоимости нефинансовых активов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</si>
  <si>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</si>
  <si>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</si>
  <si>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</si>
  <si>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</si>
  <si>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</si>
  <si>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Управление Федеральной службы по надзору в сфере связи, информационных технологий и массовых коммуникаций по Тамбовской области</t>
  </si>
  <si>
    <t>Расходы на оплату труда всего</t>
  </si>
  <si>
    <t>Начисления на выплаты по оплате труда</t>
  </si>
  <si>
    <t>Прочие выплаты всего</t>
  </si>
  <si>
    <t>Транспортные услуги</t>
  </si>
  <si>
    <t>Пособие по социальной помощи населению</t>
  </si>
  <si>
    <t>ВСЕГО ПО ВР 122 Иные выплаты персоналу, за исключением фонда оплаты труда (ЦСР 23 3 0019)</t>
  </si>
  <si>
    <t>Услуги связи</t>
  </si>
  <si>
    <t>Работы, услуги по содержанию имущества</t>
  </si>
  <si>
    <t>Увеличение стоимости основных средств</t>
  </si>
  <si>
    <t>Коммунальные услуги</t>
  </si>
  <si>
    <t>ВСЕГО ПО ВР 122 Иные выплаты персоналу государственных (муниципальных) органов, за исключением фонда оплаты труда (ЦСР 23 3 3969)</t>
  </si>
  <si>
    <t>Форма по ОКУД</t>
  </si>
  <si>
    <t>Коды</t>
  </si>
  <si>
    <t>Дата</t>
  </si>
  <si>
    <t>Глава по БК</t>
  </si>
  <si>
    <t>Наименование бюджета</t>
  </si>
  <si>
    <t>Федеральный бюджет</t>
  </si>
  <si>
    <t>по ОКТМО</t>
  </si>
  <si>
    <t>68701000</t>
  </si>
  <si>
    <t>0501012</t>
  </si>
  <si>
    <t xml:space="preserve"> рублей</t>
  </si>
  <si>
    <t>383</t>
  </si>
  <si>
    <t>ОТЧЕТ ОБ ИСПОЛНЕНИИ ФЕДЕРАЛЬНОГО БЮДЖЕТА</t>
  </si>
  <si>
    <t>Утвержденные лимиты бюджетных обязательств</t>
  </si>
  <si>
    <t>Исполнено кассовые расходы</t>
  </si>
  <si>
    <t>Неисполненные назначения</t>
  </si>
  <si>
    <t>2330190012121</t>
  </si>
  <si>
    <t>2330190012129</t>
  </si>
  <si>
    <t>2330190019122</t>
  </si>
  <si>
    <t>2330190019242</t>
  </si>
  <si>
    <t>2330190019243</t>
  </si>
  <si>
    <t>2330190019244</t>
  </si>
  <si>
    <t>2330190019851</t>
  </si>
  <si>
    <t>2330190019852</t>
  </si>
  <si>
    <t>2330193969122</t>
  </si>
  <si>
    <t>Уплата иных платежей</t>
  </si>
  <si>
    <t>Всего ВР 853</t>
  </si>
  <si>
    <t>2330190019853</t>
  </si>
  <si>
    <t>2330019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</si>
  <si>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</si>
  <si>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</si>
  <si>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</si>
  <si>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</si>
  <si>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строительных материалов</t>
  </si>
  <si>
    <t>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</si>
</sst>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  <numFmt numFmtId="166" formatCode="0.0"/>
    <numFmt numFmtId="167" formatCode="0.000"/>
    <numFmt numFmtId="168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>
      <alignment/>
      <protection/>
    </xf>
    <xf numFmtId="9" fontId="2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>
      <alignment/>
      <protection/>
    </xf>
    <xf numFmtId="0" fontId="5" fillId="0" borderId="0" xfId="66" applyFont="1">
      <alignment/>
      <protection/>
    </xf>
    <xf numFmtId="0" fontId="6" fillId="0" borderId="0" xfId="66" applyFont="1" applyBorder="1" applyAlignment="1" applyProtection="1">
      <alignment horizontal="center"/>
      <protection/>
    </xf>
    <xf numFmtId="0" fontId="11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12" fillId="0" borderId="0" xfId="0" applyFont="1" applyBorder="1" applyAlignment="1">
      <alignment horizontal="left"/>
    </xf>
    <xf numFmtId="0" fontId="13" fillId="0" borderId="0" xfId="66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/>
      <protection locked="0"/>
    </xf>
    <xf numFmtId="0" fontId="6" fillId="33" borderId="11" xfId="66" applyFont="1" applyFill="1" applyBorder="1" applyAlignment="1" applyProtection="1">
      <alignment horizontal="center"/>
      <protection/>
    </xf>
    <xf numFmtId="0" fontId="6" fillId="0" borderId="0" xfId="66" applyFont="1" applyBorder="1" applyAlignment="1">
      <alignment horizontal="right"/>
      <protection/>
    </xf>
    <xf numFmtId="0" fontId="6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/>
      <protection/>
    </xf>
    <xf numFmtId="0" fontId="14" fillId="0" borderId="0" xfId="66" applyFont="1" applyBorder="1" applyAlignment="1" applyProtection="1">
      <alignment horizontal="center"/>
      <protection locked="0"/>
    </xf>
    <xf numFmtId="0" fontId="16" fillId="0" borderId="0" xfId="66" applyFont="1">
      <alignment/>
      <protection/>
    </xf>
    <xf numFmtId="0" fontId="6" fillId="0" borderId="0" xfId="66" applyFont="1" applyBorder="1" applyAlignment="1" applyProtection="1" quotePrefix="1">
      <alignment horizontal="center"/>
      <protection locked="0"/>
    </xf>
    <xf numFmtId="0" fontId="17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>
      <alignment/>
      <protection/>
    </xf>
    <xf numFmtId="0" fontId="6" fillId="0" borderId="0" xfId="66" applyFont="1" applyBorder="1" applyAlignment="1" applyProtection="1">
      <alignment/>
      <protection locked="0"/>
    </xf>
    <xf numFmtId="0" fontId="17" fillId="0" borderId="0" xfId="66" applyFont="1" applyBorder="1" applyAlignment="1" applyProtection="1" quotePrefix="1">
      <alignment/>
      <protection locked="0"/>
    </xf>
    <xf numFmtId="0" fontId="6" fillId="0" borderId="0" xfId="66" applyFont="1" applyBorder="1" applyAlignment="1" applyProtection="1">
      <alignment horizontal="center"/>
      <protection locked="0"/>
    </xf>
    <xf numFmtId="0" fontId="16" fillId="0" borderId="0" xfId="66" applyFont="1" applyBorder="1">
      <alignment/>
      <protection/>
    </xf>
    <xf numFmtId="0" fontId="6" fillId="33" borderId="0" xfId="66" applyFont="1" applyFill="1" applyBorder="1" applyAlignment="1" applyProtection="1">
      <alignment horizontal="left"/>
      <protection locked="0"/>
    </xf>
    <xf numFmtId="0" fontId="6" fillId="0" borderId="0" xfId="66" applyFont="1" applyBorder="1" applyAlignment="1" applyProtection="1">
      <alignment horizontal="left"/>
      <protection locked="0"/>
    </xf>
    <xf numFmtId="0" fontId="17" fillId="0" borderId="0" xfId="66" applyFont="1" applyBorder="1" applyAlignment="1" applyProtection="1">
      <alignment horizontal="center"/>
      <protection locked="0"/>
    </xf>
    <xf numFmtId="0" fontId="20" fillId="0" borderId="11" xfId="66" applyFont="1" applyBorder="1" applyAlignment="1" quotePrefix="1">
      <alignment horizontal="center" vertical="center" wrapText="1"/>
      <protection/>
    </xf>
    <xf numFmtId="0" fontId="20" fillId="0" borderId="11" xfId="0" applyFont="1" applyBorder="1" applyAlignment="1">
      <alignment horizontal="center" vertical="center"/>
    </xf>
    <xf numFmtId="0" fontId="14" fillId="0" borderId="11" xfId="66" applyFont="1" applyBorder="1" applyAlignment="1" quotePrefix="1">
      <alignment horizontal="center" vertical="center" wrapText="1"/>
      <protection/>
    </xf>
    <xf numFmtId="0" fontId="14" fillId="0" borderId="1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0" fillId="34" borderId="11" xfId="66" applyFont="1" applyFill="1" applyBorder="1" applyAlignment="1" quotePrefix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/>
    </xf>
    <xf numFmtId="49" fontId="20" fillId="34" borderId="11" xfId="66" applyNumberFormat="1" applyFont="1" applyFill="1" applyBorder="1" applyAlignment="1" quotePrefix="1">
      <alignment horizontal="center" vertical="center" wrapText="1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1" xfId="66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6" fillId="0" borderId="0" xfId="66" applyFont="1" applyBorder="1" applyAlignment="1" applyProtection="1">
      <alignment horizontal="left" wrapText="1"/>
      <protection/>
    </xf>
    <xf numFmtId="0" fontId="6" fillId="33" borderId="0" xfId="66" applyFont="1" applyFill="1" applyBorder="1" applyAlignment="1" applyProtection="1">
      <alignment horizontal="center"/>
      <protection/>
    </xf>
    <xf numFmtId="49" fontId="6" fillId="0" borderId="0" xfId="66" applyNumberFormat="1" applyFont="1" applyBorder="1" applyAlignment="1" applyProtection="1">
      <alignment horizontal="center"/>
      <protection locked="0"/>
    </xf>
    <xf numFmtId="0" fontId="6" fillId="0" borderId="0" xfId="66" applyFont="1" applyBorder="1" applyAlignment="1">
      <alignment horizontal="center"/>
      <protection/>
    </xf>
    <xf numFmtId="49" fontId="6" fillId="0" borderId="11" xfId="66" applyNumberFormat="1" applyFont="1" applyBorder="1" applyAlignment="1">
      <alignment horizontal="right"/>
      <protection/>
    </xf>
    <xf numFmtId="2" fontId="20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vertical="center"/>
    </xf>
    <xf numFmtId="2" fontId="20" fillId="34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49" fontId="14" fillId="0" borderId="11" xfId="66" applyNumberFormat="1" applyFont="1" applyBorder="1" applyAlignment="1" quotePrefix="1">
      <alignment horizontal="center" vertical="center" wrapText="1"/>
      <protection/>
    </xf>
    <xf numFmtId="0" fontId="65" fillId="0" borderId="11" xfId="0" applyFont="1" applyBorder="1" applyAlignment="1">
      <alignment/>
    </xf>
    <xf numFmtId="2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 vertical="center"/>
    </xf>
    <xf numFmtId="2" fontId="65" fillId="0" borderId="11" xfId="0" applyNumberFormat="1" applyFont="1" applyBorder="1" applyAlignment="1">
      <alignment vertical="center"/>
    </xf>
    <xf numFmtId="2" fontId="66" fillId="0" borderId="11" xfId="0" applyNumberFormat="1" applyFont="1" applyBorder="1" applyAlignment="1">
      <alignment/>
    </xf>
    <xf numFmtId="0" fontId="17" fillId="0" borderId="0" xfId="66" applyFont="1" applyBorder="1" applyAlignment="1" applyProtection="1">
      <alignment horizontal="center"/>
      <protection locked="0"/>
    </xf>
    <xf numFmtId="0" fontId="6" fillId="0" borderId="0" xfId="66" applyFont="1" applyBorder="1" applyAlignment="1" applyProtection="1">
      <alignment/>
      <protection/>
    </xf>
    <xf numFmtId="0" fontId="6" fillId="0" borderId="0" xfId="66" applyFont="1" applyBorder="1" applyAlignment="1" applyProtection="1">
      <alignment horizontal="left" wrapText="1"/>
      <protection/>
    </xf>
    <xf numFmtId="0" fontId="7" fillId="0" borderId="0" xfId="66" applyFont="1" applyBorder="1" applyAlignment="1" applyProtection="1">
      <alignment horizontal="center"/>
      <protection locked="0"/>
    </xf>
    <xf numFmtId="0" fontId="8" fillId="0" borderId="13" xfId="66" applyFont="1" applyBorder="1" applyAlignment="1">
      <alignment horizontal="right" vertical="center" wrapText="1"/>
      <protection/>
    </xf>
    <xf numFmtId="0" fontId="8" fillId="0" borderId="14" xfId="66" applyFont="1" applyBorder="1" applyAlignment="1">
      <alignment horizontal="right" vertical="center" wrapText="1"/>
      <protection/>
    </xf>
    <xf numFmtId="0" fontId="8" fillId="0" borderId="15" xfId="66" applyFont="1" applyBorder="1" applyAlignment="1">
      <alignment horizontal="right" vertical="center" wrapText="1"/>
      <protection/>
    </xf>
    <xf numFmtId="0" fontId="8" fillId="0" borderId="13" xfId="66" applyFont="1" applyBorder="1" applyAlignment="1">
      <alignment horizontal="left" vertical="center" wrapText="1"/>
      <protection/>
    </xf>
    <xf numFmtId="0" fontId="8" fillId="0" borderId="14" xfId="66" applyFont="1" applyBorder="1" applyAlignment="1">
      <alignment horizontal="left" vertical="center" wrapText="1"/>
      <protection/>
    </xf>
    <xf numFmtId="0" fontId="8" fillId="0" borderId="15" xfId="66" applyFont="1" applyBorder="1" applyAlignment="1">
      <alignment horizontal="left" vertical="center" wrapText="1"/>
      <protection/>
    </xf>
    <xf numFmtId="0" fontId="6" fillId="0" borderId="16" xfId="66" applyFont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9" fillId="0" borderId="0" xfId="66" applyFont="1" applyBorder="1" applyAlignment="1" applyProtection="1">
      <alignment horizontal="center"/>
      <protection/>
    </xf>
    <xf numFmtId="0" fontId="6" fillId="0" borderId="0" xfId="66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66" applyFont="1" applyBorder="1" applyAlignment="1" applyProtection="1">
      <alignment horizontal="left"/>
      <protection locked="0"/>
    </xf>
    <xf numFmtId="0" fontId="6" fillId="0" borderId="16" xfId="66" applyFont="1" applyBorder="1" applyAlignment="1">
      <alignment horizontal="center" vertical="center" wrapText="1"/>
      <protection/>
    </xf>
    <xf numFmtId="0" fontId="25" fillId="0" borderId="13" xfId="66" applyFont="1" applyBorder="1" applyAlignment="1">
      <alignment horizontal="left" vertical="center" wrapText="1"/>
      <protection/>
    </xf>
    <xf numFmtId="0" fontId="25" fillId="0" borderId="14" xfId="66" applyFont="1" applyBorder="1" applyAlignment="1">
      <alignment horizontal="left" vertical="center" wrapText="1"/>
      <protection/>
    </xf>
    <xf numFmtId="0" fontId="25" fillId="0" borderId="15" xfId="66" applyFont="1" applyBorder="1" applyAlignment="1">
      <alignment horizontal="left" vertical="center" wrapText="1"/>
      <protection/>
    </xf>
    <xf numFmtId="0" fontId="14" fillId="34" borderId="11" xfId="66" applyFont="1" applyFill="1" applyBorder="1" applyAlignment="1">
      <alignment horizontal="left" vertical="center" wrapText="1"/>
      <protection/>
    </xf>
    <xf numFmtId="0" fontId="8" fillId="34" borderId="13" xfId="66" applyFont="1" applyFill="1" applyBorder="1" applyAlignment="1">
      <alignment horizontal="left" vertical="center" wrapText="1"/>
      <protection/>
    </xf>
    <xf numFmtId="0" fontId="8" fillId="34" borderId="14" xfId="66" applyFont="1" applyFill="1" applyBorder="1" applyAlignment="1">
      <alignment horizontal="left" vertical="center" wrapText="1"/>
      <protection/>
    </xf>
    <xf numFmtId="0" fontId="8" fillId="34" borderId="15" xfId="66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8" fillId="0" borderId="11" xfId="66" applyFont="1" applyBorder="1" applyAlignment="1">
      <alignment horizontal="left" vertical="center" wrapText="1"/>
      <protection/>
    </xf>
    <xf numFmtId="0" fontId="26" fillId="34" borderId="11" xfId="66" applyFont="1" applyFill="1" applyBorder="1" applyAlignment="1">
      <alignment horizontal="left" vertical="center" wrapText="1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9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16" xfId="66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49">
      <selection activeCell="M62" sqref="M62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6.7109375" style="0" customWidth="1"/>
    <col min="8" max="8" width="11.8515625" style="0" customWidth="1"/>
    <col min="9" max="10" width="14.28125" style="0" customWidth="1"/>
    <col min="11" max="11" width="16.57421875" style="0" customWidth="1"/>
    <col min="12" max="251" width="8.00390625" style="0" customWidth="1"/>
    <col min="252" max="252" width="2.7109375" style="0" customWidth="1"/>
  </cols>
  <sheetData>
    <row r="1" spans="1:12" ht="6" customHeight="1">
      <c r="A1" s="1"/>
      <c r="B1" s="4"/>
      <c r="C1" s="4"/>
      <c r="D1" s="5"/>
      <c r="E1" s="5"/>
      <c r="F1" s="5"/>
      <c r="G1" s="5"/>
      <c r="H1" s="6"/>
      <c r="I1" s="3"/>
      <c r="J1" s="6"/>
      <c r="K1" s="3"/>
      <c r="L1" s="1"/>
    </row>
    <row r="2" spans="1:9" ht="17.25" customHeight="1">
      <c r="A2" s="1"/>
      <c r="B2" s="4"/>
      <c r="C2" s="4"/>
      <c r="D2" s="5"/>
      <c r="E2" s="5"/>
      <c r="F2" s="5"/>
      <c r="G2" s="5"/>
      <c r="H2" s="1"/>
      <c r="I2" s="1"/>
    </row>
    <row r="3" spans="1:12" ht="7.5" customHeight="1">
      <c r="A3" s="1"/>
      <c r="B3" s="4"/>
      <c r="C3" s="4"/>
      <c r="D3" s="5"/>
      <c r="E3" s="5"/>
      <c r="F3" s="5"/>
      <c r="G3" s="5"/>
      <c r="H3" s="6"/>
      <c r="I3" s="7"/>
      <c r="J3" s="6"/>
      <c r="K3" s="1"/>
      <c r="L3" s="1"/>
    </row>
    <row r="4" spans="1:13" ht="18" customHeight="1">
      <c r="A4" s="70" t="s">
        <v>61</v>
      </c>
      <c r="B4" s="70"/>
      <c r="C4" s="70"/>
      <c r="D4" s="70"/>
      <c r="E4" s="70"/>
      <c r="F4" s="70"/>
      <c r="G4" s="70"/>
      <c r="H4" s="70"/>
      <c r="I4" s="70"/>
      <c r="J4" s="8"/>
      <c r="K4" s="3"/>
      <c r="L4" s="1"/>
      <c r="M4" s="9"/>
    </row>
    <row r="5" spans="1:15" ht="18" customHeight="1">
      <c r="A5" s="11"/>
      <c r="B5" s="11"/>
      <c r="C5" s="60" t="s">
        <v>83</v>
      </c>
      <c r="D5" s="60"/>
      <c r="E5" s="60"/>
      <c r="F5" s="60"/>
      <c r="G5" s="60"/>
      <c r="H5" s="60"/>
      <c r="I5" s="2" t="s">
        <v>14</v>
      </c>
      <c r="J5" s="12" t="s">
        <v>51</v>
      </c>
      <c r="K5" s="43"/>
      <c r="L5" s="1"/>
      <c r="M5" s="9"/>
      <c r="N5" s="15"/>
      <c r="O5" s="15"/>
    </row>
    <row r="6" spans="1:15" ht="13.5" customHeight="1">
      <c r="A6" s="16" t="s">
        <v>14</v>
      </c>
      <c r="B6" s="16" t="s">
        <v>14</v>
      </c>
      <c r="C6" s="16" t="s">
        <v>15</v>
      </c>
      <c r="D6" s="16" t="s">
        <v>14</v>
      </c>
      <c r="E6" s="16" t="s">
        <v>14</v>
      </c>
      <c r="F6" s="16" t="s">
        <v>14</v>
      </c>
      <c r="G6" s="16" t="s">
        <v>15</v>
      </c>
      <c r="H6" s="2" t="s">
        <v>14</v>
      </c>
      <c r="I6" s="2" t="s">
        <v>50</v>
      </c>
      <c r="J6" s="46" t="s">
        <v>58</v>
      </c>
      <c r="K6" s="14"/>
      <c r="L6" s="1"/>
      <c r="M6" s="9"/>
      <c r="N6" s="15"/>
      <c r="O6" s="15"/>
    </row>
    <row r="7" spans="1:15" s="41" customFormat="1" ht="13.5" customHeight="1">
      <c r="A7" s="16"/>
      <c r="B7" s="16"/>
      <c r="C7" s="16"/>
      <c r="D7" s="16"/>
      <c r="E7" s="16"/>
      <c r="F7" s="16"/>
      <c r="G7" s="16"/>
      <c r="H7" s="2"/>
      <c r="I7" s="2" t="s">
        <v>52</v>
      </c>
      <c r="J7" s="46"/>
      <c r="K7" s="14"/>
      <c r="L7" s="1"/>
      <c r="M7" s="9"/>
      <c r="N7" s="15"/>
      <c r="O7" s="15"/>
    </row>
    <row r="8" spans="1:16" ht="46.5" customHeight="1">
      <c r="A8" s="71" t="s">
        <v>1</v>
      </c>
      <c r="B8" s="71"/>
      <c r="C8" s="71"/>
      <c r="D8" s="59" t="s">
        <v>38</v>
      </c>
      <c r="E8" s="59"/>
      <c r="F8" s="59"/>
      <c r="G8" s="59"/>
      <c r="H8" s="24"/>
      <c r="I8" s="17" t="s">
        <v>0</v>
      </c>
      <c r="J8" s="46">
        <v>71250025</v>
      </c>
      <c r="K8" s="18"/>
      <c r="L8" s="13"/>
      <c r="M8" s="14"/>
      <c r="N8" s="10"/>
      <c r="O8" s="19"/>
      <c r="P8" s="19"/>
    </row>
    <row r="9" spans="1:16" ht="27.75" customHeight="1">
      <c r="A9" s="71" t="s">
        <v>2</v>
      </c>
      <c r="B9" s="71"/>
      <c r="C9" s="71"/>
      <c r="D9" s="59" t="s">
        <v>12</v>
      </c>
      <c r="E9" s="59"/>
      <c r="F9" s="59"/>
      <c r="G9" s="59"/>
      <c r="H9" s="24"/>
      <c r="I9" s="17" t="s">
        <v>53</v>
      </c>
      <c r="J9" s="46" t="s">
        <v>13</v>
      </c>
      <c r="K9" s="44"/>
      <c r="L9" s="13"/>
      <c r="M9" s="18"/>
      <c r="N9" s="20"/>
      <c r="O9" s="22"/>
      <c r="P9" s="22"/>
    </row>
    <row r="10" spans="1:16" s="41" customFormat="1" ht="27.75" customHeight="1">
      <c r="A10" s="71" t="s">
        <v>54</v>
      </c>
      <c r="B10" s="72"/>
      <c r="C10" s="72"/>
      <c r="D10" s="59" t="s">
        <v>55</v>
      </c>
      <c r="E10" s="73"/>
      <c r="F10" s="42"/>
      <c r="G10" s="42"/>
      <c r="H10" s="24"/>
      <c r="I10" s="17" t="s">
        <v>56</v>
      </c>
      <c r="J10" s="46" t="s">
        <v>57</v>
      </c>
      <c r="K10" s="44"/>
      <c r="L10" s="13"/>
      <c r="M10" s="18"/>
      <c r="N10" s="20"/>
      <c r="O10" s="22"/>
      <c r="P10" s="22"/>
    </row>
    <row r="11" spans="1:16" ht="17.25" customHeight="1">
      <c r="A11" s="58" t="s">
        <v>3</v>
      </c>
      <c r="B11" s="58"/>
      <c r="C11" s="58"/>
      <c r="D11" s="74" t="s">
        <v>59</v>
      </c>
      <c r="E11" s="74"/>
      <c r="F11" s="74"/>
      <c r="G11" s="74"/>
      <c r="H11" s="24"/>
      <c r="I11" s="17" t="s">
        <v>4</v>
      </c>
      <c r="J11" s="46" t="s">
        <v>60</v>
      </c>
      <c r="K11" s="45"/>
      <c r="L11" s="13"/>
      <c r="M11" s="21"/>
      <c r="N11" s="24"/>
      <c r="O11" s="57"/>
      <c r="P11" s="57"/>
    </row>
    <row r="12" spans="1:13" ht="15.75" customHeight="1">
      <c r="A12" s="25"/>
      <c r="B12" s="25"/>
      <c r="C12" s="25"/>
      <c r="D12" s="25"/>
      <c r="E12" s="25"/>
      <c r="F12" s="25"/>
      <c r="G12" s="17" t="s">
        <v>14</v>
      </c>
      <c r="H12" s="26" t="s">
        <v>14</v>
      </c>
      <c r="I12" s="13"/>
      <c r="J12" s="23"/>
      <c r="K12" s="24"/>
      <c r="L12" s="27"/>
      <c r="M12" s="27"/>
    </row>
    <row r="13" spans="1:4" ht="9.75" customHeight="1">
      <c r="A13" t="s">
        <v>14</v>
      </c>
      <c r="B13" t="s">
        <v>14</v>
      </c>
      <c r="C13" t="s">
        <v>14</v>
      </c>
      <c r="D13" t="s">
        <v>14</v>
      </c>
    </row>
    <row r="14" ht="9.75" customHeight="1"/>
    <row r="15" spans="1:11" ht="43.5" customHeight="1">
      <c r="A15" s="89" t="s">
        <v>5</v>
      </c>
      <c r="B15" s="90"/>
      <c r="C15" s="90"/>
      <c r="D15" s="91"/>
      <c r="E15" s="67" t="s">
        <v>6</v>
      </c>
      <c r="F15" s="67" t="s">
        <v>7</v>
      </c>
      <c r="G15" s="75" t="s">
        <v>8</v>
      </c>
      <c r="H15" s="96" t="s">
        <v>9</v>
      </c>
      <c r="I15" s="95" t="s">
        <v>62</v>
      </c>
      <c r="J15" s="69" t="s">
        <v>63</v>
      </c>
      <c r="K15" s="69" t="s">
        <v>64</v>
      </c>
    </row>
    <row r="16" spans="1:11" ht="15" customHeight="1">
      <c r="A16" s="92"/>
      <c r="B16" s="93"/>
      <c r="C16" s="93"/>
      <c r="D16" s="94"/>
      <c r="E16" s="68"/>
      <c r="F16" s="68"/>
      <c r="G16" s="68"/>
      <c r="H16" s="68"/>
      <c r="I16" s="95"/>
      <c r="J16" s="68"/>
      <c r="K16" s="68"/>
    </row>
    <row r="17" spans="1:11" ht="15" customHeight="1">
      <c r="A17" s="64" t="s">
        <v>39</v>
      </c>
      <c r="B17" s="65"/>
      <c r="C17" s="65"/>
      <c r="D17" s="66"/>
      <c r="E17" s="28" t="s">
        <v>10</v>
      </c>
      <c r="F17" s="28" t="s">
        <v>11</v>
      </c>
      <c r="G17" s="39" t="s">
        <v>65</v>
      </c>
      <c r="H17" s="29">
        <v>211</v>
      </c>
      <c r="I17" s="47">
        <v>9625300</v>
      </c>
      <c r="J17" s="53">
        <v>6621638.63</v>
      </c>
      <c r="K17" s="53">
        <f>I17-J17</f>
        <v>3003661.37</v>
      </c>
    </row>
    <row r="18" spans="1:11" ht="15" customHeight="1">
      <c r="A18" s="64" t="s">
        <v>40</v>
      </c>
      <c r="B18" s="65"/>
      <c r="C18" s="65"/>
      <c r="D18" s="66"/>
      <c r="E18" s="28" t="s">
        <v>10</v>
      </c>
      <c r="F18" s="28" t="s">
        <v>11</v>
      </c>
      <c r="G18" s="39" t="s">
        <v>66</v>
      </c>
      <c r="H18" s="29">
        <v>213</v>
      </c>
      <c r="I18" s="47">
        <v>2837444</v>
      </c>
      <c r="J18" s="52">
        <v>1960559.72</v>
      </c>
      <c r="K18" s="53">
        <f>I18-J18</f>
        <v>876884.28</v>
      </c>
    </row>
    <row r="19" spans="1:11" ht="15" customHeight="1">
      <c r="A19" s="61" t="s">
        <v>26</v>
      </c>
      <c r="B19" s="62"/>
      <c r="C19" s="62"/>
      <c r="D19" s="63"/>
      <c r="E19" s="28"/>
      <c r="F19" s="28"/>
      <c r="G19" s="40"/>
      <c r="H19" s="29"/>
      <c r="I19" s="47">
        <f>SUBTOTAL(9,I17:I18)</f>
        <v>12462744</v>
      </c>
      <c r="J19" s="52">
        <f>SUBTOTAL(9,J17:J18)</f>
        <v>8582198.35</v>
      </c>
      <c r="K19" s="52">
        <f>SUBTOTAL(9,K17:K18)</f>
        <v>3880545.6500000004</v>
      </c>
    </row>
    <row r="20" spans="1:11" ht="15" customHeight="1">
      <c r="A20" s="64" t="s">
        <v>41</v>
      </c>
      <c r="B20" s="65"/>
      <c r="C20" s="65"/>
      <c r="D20" s="66"/>
      <c r="E20" s="28" t="s">
        <v>10</v>
      </c>
      <c r="F20" s="28" t="s">
        <v>11</v>
      </c>
      <c r="G20" s="39" t="s">
        <v>67</v>
      </c>
      <c r="H20" s="29">
        <v>212</v>
      </c>
      <c r="I20" s="47">
        <v>7100</v>
      </c>
      <c r="J20" s="53">
        <v>2800</v>
      </c>
      <c r="K20" s="53">
        <f>I20-J20</f>
        <v>4300</v>
      </c>
    </row>
    <row r="21" spans="1:11" ht="15" customHeight="1">
      <c r="A21" s="64" t="s">
        <v>42</v>
      </c>
      <c r="B21" s="65"/>
      <c r="C21" s="65"/>
      <c r="D21" s="66"/>
      <c r="E21" s="28" t="s">
        <v>10</v>
      </c>
      <c r="F21" s="28" t="s">
        <v>11</v>
      </c>
      <c r="G21" s="39" t="s">
        <v>67</v>
      </c>
      <c r="H21" s="29">
        <v>0</v>
      </c>
      <c r="I21" s="47">
        <v>0</v>
      </c>
      <c r="J21" s="53">
        <v>0</v>
      </c>
      <c r="K21" s="53">
        <f>I21-J21</f>
        <v>0</v>
      </c>
    </row>
    <row r="22" spans="1:11" ht="15" customHeight="1">
      <c r="A22" s="64" t="s">
        <v>23</v>
      </c>
      <c r="B22" s="65"/>
      <c r="C22" s="65"/>
      <c r="D22" s="66"/>
      <c r="E22" s="28" t="s">
        <v>10</v>
      </c>
      <c r="F22" s="28" t="s">
        <v>11</v>
      </c>
      <c r="G22" s="39" t="s">
        <v>67</v>
      </c>
      <c r="H22" s="29">
        <v>226</v>
      </c>
      <c r="I22" s="47">
        <v>227100</v>
      </c>
      <c r="J22" s="53">
        <v>85916.5</v>
      </c>
      <c r="K22" s="53">
        <f>I22-J22</f>
        <v>141183.5</v>
      </c>
    </row>
    <row r="23" spans="1:11" ht="15" customHeight="1">
      <c r="A23" s="64" t="s">
        <v>43</v>
      </c>
      <c r="B23" s="65"/>
      <c r="C23" s="65"/>
      <c r="D23" s="66"/>
      <c r="E23" s="28" t="s">
        <v>10</v>
      </c>
      <c r="F23" s="28" t="s">
        <v>11</v>
      </c>
      <c r="G23" s="39"/>
      <c r="H23" s="29"/>
      <c r="I23" s="47">
        <v>0</v>
      </c>
      <c r="J23" s="53">
        <v>0</v>
      </c>
      <c r="K23" s="52">
        <v>0</v>
      </c>
    </row>
    <row r="24" spans="1:11" ht="26.25" customHeight="1">
      <c r="A24" s="61" t="s">
        <v>44</v>
      </c>
      <c r="B24" s="62"/>
      <c r="C24" s="62"/>
      <c r="D24" s="63"/>
      <c r="E24" s="28"/>
      <c r="F24" s="28"/>
      <c r="G24" s="40"/>
      <c r="H24" s="29"/>
      <c r="I24" s="47">
        <f>SUBTOTAL(9,I20:I23)</f>
        <v>234200</v>
      </c>
      <c r="J24" s="53">
        <f>SUBTOTAL(9,J20:J23)</f>
        <v>88716.5</v>
      </c>
      <c r="K24" s="52">
        <f>SUBTOTAL(9,K20:K23)</f>
        <v>145483.5</v>
      </c>
    </row>
    <row r="25" spans="1:11" ht="15" customHeight="1">
      <c r="A25" s="64" t="s">
        <v>45</v>
      </c>
      <c r="B25" s="65"/>
      <c r="C25" s="65"/>
      <c r="D25" s="66"/>
      <c r="E25" s="28" t="s">
        <v>10</v>
      </c>
      <c r="F25" s="28" t="s">
        <v>11</v>
      </c>
      <c r="G25" s="39" t="s">
        <v>68</v>
      </c>
      <c r="H25" s="29">
        <v>221</v>
      </c>
      <c r="I25" s="47">
        <v>55800</v>
      </c>
      <c r="J25" s="53">
        <v>40427.6</v>
      </c>
      <c r="K25" s="53">
        <f>I25-J25</f>
        <v>15372.400000000001</v>
      </c>
    </row>
    <row r="26" spans="1:11" ht="15" customHeight="1">
      <c r="A26" s="64" t="s">
        <v>46</v>
      </c>
      <c r="B26" s="65"/>
      <c r="C26" s="65"/>
      <c r="D26" s="66"/>
      <c r="E26" s="28" t="s">
        <v>10</v>
      </c>
      <c r="F26" s="28" t="s">
        <v>11</v>
      </c>
      <c r="G26" s="39" t="s">
        <v>68</v>
      </c>
      <c r="H26" s="29">
        <v>225</v>
      </c>
      <c r="I26" s="47">
        <v>186568.17</v>
      </c>
      <c r="J26" s="53">
        <v>130482</v>
      </c>
      <c r="K26" s="53">
        <f>I26-J26</f>
        <v>56086.17000000001</v>
      </c>
    </row>
    <row r="27" spans="1:11" ht="15" customHeight="1">
      <c r="A27" s="64" t="s">
        <v>23</v>
      </c>
      <c r="B27" s="65"/>
      <c r="C27" s="65"/>
      <c r="D27" s="66"/>
      <c r="E27" s="28" t="s">
        <v>10</v>
      </c>
      <c r="F27" s="28" t="s">
        <v>11</v>
      </c>
      <c r="G27" s="39" t="s">
        <v>68</v>
      </c>
      <c r="H27" s="29">
        <v>226</v>
      </c>
      <c r="I27" s="47">
        <v>215510</v>
      </c>
      <c r="J27" s="53">
        <v>60552.5</v>
      </c>
      <c r="K27" s="53">
        <f>I27-J27</f>
        <v>154957.5</v>
      </c>
    </row>
    <row r="28" spans="1:11" ht="15" customHeight="1">
      <c r="A28" s="64" t="s">
        <v>32</v>
      </c>
      <c r="B28" s="65"/>
      <c r="C28" s="65"/>
      <c r="D28" s="66"/>
      <c r="E28" s="28" t="s">
        <v>10</v>
      </c>
      <c r="F28" s="28" t="s">
        <v>11</v>
      </c>
      <c r="G28" s="39" t="s">
        <v>68</v>
      </c>
      <c r="H28" s="29">
        <v>300</v>
      </c>
      <c r="I28" s="47">
        <f>SUBTOTAL(9,I29:I30)</f>
        <v>83421.83</v>
      </c>
      <c r="J28" s="53">
        <f>SUBTOTAL(9,J29:J30)</f>
        <v>81041.83</v>
      </c>
      <c r="K28" s="52">
        <f>SUBTOTAL(9,K29:K30)</f>
        <v>2380</v>
      </c>
    </row>
    <row r="29" spans="1:11" ht="15" customHeight="1">
      <c r="A29" s="64" t="s">
        <v>47</v>
      </c>
      <c r="B29" s="65"/>
      <c r="C29" s="65"/>
      <c r="D29" s="66"/>
      <c r="E29" s="28" t="s">
        <v>10</v>
      </c>
      <c r="F29" s="28" t="s">
        <v>11</v>
      </c>
      <c r="G29" s="39" t="s">
        <v>68</v>
      </c>
      <c r="H29" s="29">
        <v>310</v>
      </c>
      <c r="I29" s="47">
        <v>0</v>
      </c>
      <c r="J29" s="53">
        <v>0</v>
      </c>
      <c r="K29" s="53">
        <f>I29-J29</f>
        <v>0</v>
      </c>
    </row>
    <row r="30" spans="1:11" ht="27.75" customHeight="1">
      <c r="A30" s="64" t="s">
        <v>81</v>
      </c>
      <c r="B30" s="65"/>
      <c r="C30" s="65"/>
      <c r="D30" s="66"/>
      <c r="E30" s="28" t="s">
        <v>10</v>
      </c>
      <c r="F30" s="28" t="s">
        <v>11</v>
      </c>
      <c r="G30" s="39" t="s">
        <v>68</v>
      </c>
      <c r="H30" s="29">
        <v>346</v>
      </c>
      <c r="I30" s="47">
        <v>83421.83</v>
      </c>
      <c r="J30" s="53">
        <v>81041.83</v>
      </c>
      <c r="K30" s="53">
        <f>I30-J30</f>
        <v>2380</v>
      </c>
    </row>
    <row r="31" spans="1:11" ht="15" customHeight="1">
      <c r="A31" s="61" t="s">
        <v>27</v>
      </c>
      <c r="B31" s="62"/>
      <c r="C31" s="62"/>
      <c r="D31" s="63"/>
      <c r="E31" s="28"/>
      <c r="F31" s="28"/>
      <c r="G31" s="40"/>
      <c r="H31" s="29"/>
      <c r="I31" s="47">
        <f>SUBTOTAL(9,I25:I30)</f>
        <v>541300</v>
      </c>
      <c r="J31" s="53">
        <f>SUBTOTAL(9,J25:J30)</f>
        <v>312503.93</v>
      </c>
      <c r="K31" s="52">
        <f>SUBTOTAL(9,K25:K30)</f>
        <v>228796.07</v>
      </c>
    </row>
    <row r="32" spans="1:11" ht="22.5" customHeight="1">
      <c r="A32" s="76" t="s">
        <v>17</v>
      </c>
      <c r="B32" s="77"/>
      <c r="C32" s="77"/>
      <c r="D32" s="78"/>
      <c r="E32" s="28"/>
      <c r="F32" s="28"/>
      <c r="G32" s="38"/>
      <c r="H32" s="29"/>
      <c r="I32" s="47"/>
      <c r="J32" s="52"/>
      <c r="K32" s="52"/>
    </row>
    <row r="33" spans="1:11" ht="15" customHeight="1">
      <c r="A33" s="64" t="s">
        <v>46</v>
      </c>
      <c r="B33" s="65"/>
      <c r="C33" s="65"/>
      <c r="D33" s="66"/>
      <c r="E33" s="28" t="s">
        <v>10</v>
      </c>
      <c r="F33" s="28" t="s">
        <v>11</v>
      </c>
      <c r="G33" s="39" t="s">
        <v>69</v>
      </c>
      <c r="H33" s="29">
        <v>225</v>
      </c>
      <c r="I33" s="47">
        <v>0</v>
      </c>
      <c r="J33" s="53">
        <v>0</v>
      </c>
      <c r="K33" s="53">
        <f>I33-J33</f>
        <v>0</v>
      </c>
    </row>
    <row r="34" spans="1:11" ht="15" customHeight="1">
      <c r="A34" s="64" t="s">
        <v>23</v>
      </c>
      <c r="B34" s="65"/>
      <c r="C34" s="65"/>
      <c r="D34" s="66"/>
      <c r="E34" s="28" t="s">
        <v>10</v>
      </c>
      <c r="F34" s="28" t="s">
        <v>11</v>
      </c>
      <c r="G34" s="39" t="s">
        <v>69</v>
      </c>
      <c r="H34" s="29">
        <v>226</v>
      </c>
      <c r="I34" s="47">
        <v>0</v>
      </c>
      <c r="J34" s="53">
        <v>0</v>
      </c>
      <c r="K34" s="53">
        <f>I34-J34</f>
        <v>0</v>
      </c>
    </row>
    <row r="35" spans="1:11" ht="15" customHeight="1">
      <c r="A35" s="61" t="s">
        <v>28</v>
      </c>
      <c r="B35" s="62"/>
      <c r="C35" s="62"/>
      <c r="D35" s="63"/>
      <c r="E35" s="28"/>
      <c r="F35" s="28"/>
      <c r="G35" s="40"/>
      <c r="H35" s="29"/>
      <c r="I35" s="47">
        <f>SUBTOTAL(9,I33:I34)</f>
        <v>0</v>
      </c>
      <c r="J35" s="53">
        <f>SUBTOTAL(9,J33:J34)</f>
        <v>0</v>
      </c>
      <c r="K35" s="52">
        <f>SUBTOTAL(9,K33:K34)</f>
        <v>0</v>
      </c>
    </row>
    <row r="36" spans="1:11" ht="22.5" customHeight="1">
      <c r="A36" s="76" t="s">
        <v>18</v>
      </c>
      <c r="B36" s="77"/>
      <c r="C36" s="77"/>
      <c r="D36" s="78"/>
      <c r="E36" s="28"/>
      <c r="F36" s="28"/>
      <c r="G36" s="38"/>
      <c r="H36" s="29"/>
      <c r="I36" s="47"/>
      <c r="J36" s="52"/>
      <c r="K36" s="52"/>
    </row>
    <row r="37" spans="1:11" ht="15" customHeight="1">
      <c r="A37" s="64" t="s">
        <v>31</v>
      </c>
      <c r="B37" s="65"/>
      <c r="C37" s="65"/>
      <c r="D37" s="66"/>
      <c r="E37" s="28" t="s">
        <v>10</v>
      </c>
      <c r="F37" s="28" t="s">
        <v>11</v>
      </c>
      <c r="G37" s="39" t="s">
        <v>70</v>
      </c>
      <c r="H37" s="29">
        <v>220</v>
      </c>
      <c r="I37" s="47">
        <f>SUBTOTAL(9,I38:I42)</f>
        <v>1336658.7199999997</v>
      </c>
      <c r="J37" s="52">
        <f>SUBTOTAL(9,J38:J42)</f>
        <v>778834.08</v>
      </c>
      <c r="K37" s="52">
        <f>SUBTOTAL(9,K38:K42)</f>
        <v>557824.6400000001</v>
      </c>
    </row>
    <row r="38" spans="1:11" ht="15" customHeight="1">
      <c r="A38" s="64" t="s">
        <v>45</v>
      </c>
      <c r="B38" s="65"/>
      <c r="C38" s="65"/>
      <c r="D38" s="66"/>
      <c r="E38" s="28" t="s">
        <v>10</v>
      </c>
      <c r="F38" s="28" t="s">
        <v>11</v>
      </c>
      <c r="G38" s="39" t="s">
        <v>70</v>
      </c>
      <c r="H38" s="29">
        <v>221</v>
      </c>
      <c r="I38" s="47">
        <v>201600</v>
      </c>
      <c r="J38" s="52">
        <v>150805.09</v>
      </c>
      <c r="K38" s="53">
        <f>I38-J38</f>
        <v>50794.91</v>
      </c>
    </row>
    <row r="39" spans="1:11" ht="15" customHeight="1">
      <c r="A39" s="64" t="s">
        <v>48</v>
      </c>
      <c r="B39" s="65"/>
      <c r="C39" s="65"/>
      <c r="D39" s="66"/>
      <c r="E39" s="28" t="s">
        <v>10</v>
      </c>
      <c r="F39" s="28" t="s">
        <v>11</v>
      </c>
      <c r="G39" s="39" t="s">
        <v>70</v>
      </c>
      <c r="H39" s="29">
        <v>223</v>
      </c>
      <c r="I39" s="47">
        <v>429642.71</v>
      </c>
      <c r="J39" s="52">
        <v>245735.3</v>
      </c>
      <c r="K39" s="53">
        <f>I39-J39</f>
        <v>183907.41000000003</v>
      </c>
    </row>
    <row r="40" spans="1:11" ht="15" customHeight="1">
      <c r="A40" s="64" t="s">
        <v>46</v>
      </c>
      <c r="B40" s="65"/>
      <c r="C40" s="65"/>
      <c r="D40" s="66"/>
      <c r="E40" s="28" t="s">
        <v>10</v>
      </c>
      <c r="F40" s="28" t="s">
        <v>11</v>
      </c>
      <c r="G40" s="39" t="s">
        <v>70</v>
      </c>
      <c r="H40" s="29">
        <v>225</v>
      </c>
      <c r="I40" s="47">
        <v>332187.23</v>
      </c>
      <c r="J40" s="52">
        <v>256760.88</v>
      </c>
      <c r="K40" s="53">
        <f>I40-J40</f>
        <v>75426.34999999998</v>
      </c>
    </row>
    <row r="41" spans="1:11" ht="15" customHeight="1">
      <c r="A41" s="64" t="s">
        <v>23</v>
      </c>
      <c r="B41" s="65"/>
      <c r="C41" s="65"/>
      <c r="D41" s="66"/>
      <c r="E41" s="28" t="s">
        <v>10</v>
      </c>
      <c r="F41" s="28" t="s">
        <v>11</v>
      </c>
      <c r="G41" s="39" t="s">
        <v>70</v>
      </c>
      <c r="H41" s="29">
        <v>226</v>
      </c>
      <c r="I41" s="47">
        <v>362713.4</v>
      </c>
      <c r="J41" s="52">
        <v>118049.11</v>
      </c>
      <c r="K41" s="53">
        <f>I41-J41</f>
        <v>244664.29000000004</v>
      </c>
    </row>
    <row r="42" spans="1:11" ht="15" customHeight="1">
      <c r="A42" s="64" t="s">
        <v>78</v>
      </c>
      <c r="B42" s="65"/>
      <c r="C42" s="65"/>
      <c r="D42" s="66"/>
      <c r="E42" s="28" t="s">
        <v>10</v>
      </c>
      <c r="F42" s="28" t="s">
        <v>11</v>
      </c>
      <c r="G42" s="39" t="s">
        <v>70</v>
      </c>
      <c r="H42" s="29">
        <v>227</v>
      </c>
      <c r="I42" s="47">
        <v>10515.38</v>
      </c>
      <c r="J42" s="52">
        <v>7483.7</v>
      </c>
      <c r="K42" s="53">
        <f>I42-J42</f>
        <v>3031.6799999999994</v>
      </c>
    </row>
    <row r="43" spans="1:11" ht="15" customHeight="1">
      <c r="A43" s="64" t="s">
        <v>32</v>
      </c>
      <c r="B43" s="65"/>
      <c r="C43" s="65"/>
      <c r="D43" s="66"/>
      <c r="E43" s="28" t="s">
        <v>10</v>
      </c>
      <c r="F43" s="28" t="s">
        <v>11</v>
      </c>
      <c r="G43" s="39" t="s">
        <v>70</v>
      </c>
      <c r="H43" s="29">
        <v>300</v>
      </c>
      <c r="I43" s="47">
        <f>SUBTOTAL(9,I44:I48)</f>
        <v>416627.57</v>
      </c>
      <c r="J43" s="52">
        <f>SUBTOTAL(9,J44:J48)</f>
        <v>228319.9</v>
      </c>
      <c r="K43" s="52">
        <f>SUBTOTAL(9,K44:K48)</f>
        <v>188307.67</v>
      </c>
    </row>
    <row r="44" spans="1:11" ht="15" customHeight="1">
      <c r="A44" s="64" t="s">
        <v>47</v>
      </c>
      <c r="B44" s="65"/>
      <c r="C44" s="65"/>
      <c r="D44" s="66"/>
      <c r="E44" s="28" t="s">
        <v>10</v>
      </c>
      <c r="F44" s="28" t="s">
        <v>11</v>
      </c>
      <c r="G44" s="39" t="s">
        <v>70</v>
      </c>
      <c r="H44" s="29">
        <v>310</v>
      </c>
      <c r="I44" s="47">
        <v>22686</v>
      </c>
      <c r="J44" s="53">
        <v>22686</v>
      </c>
      <c r="K44" s="53">
        <f>I44-J44</f>
        <v>0</v>
      </c>
    </row>
    <row r="45" spans="1:11" s="41" customFormat="1" ht="24" customHeight="1">
      <c r="A45" s="64" t="s">
        <v>79</v>
      </c>
      <c r="B45" s="65"/>
      <c r="C45" s="65"/>
      <c r="D45" s="66"/>
      <c r="E45" s="40" t="s">
        <v>10</v>
      </c>
      <c r="F45" s="40" t="s">
        <v>11</v>
      </c>
      <c r="G45" s="39" t="s">
        <v>70</v>
      </c>
      <c r="H45" s="29">
        <v>343</v>
      </c>
      <c r="I45" s="47">
        <v>188771.1</v>
      </c>
      <c r="J45" s="53">
        <v>60525.1</v>
      </c>
      <c r="K45" s="53">
        <f>I45-J45</f>
        <v>128246</v>
      </c>
    </row>
    <row r="46" spans="1:11" s="41" customFormat="1" ht="24" customHeight="1">
      <c r="A46" s="64" t="s">
        <v>82</v>
      </c>
      <c r="B46" s="65"/>
      <c r="C46" s="65"/>
      <c r="D46" s="66"/>
      <c r="E46" s="40" t="s">
        <v>10</v>
      </c>
      <c r="F46" s="40" t="s">
        <v>11</v>
      </c>
      <c r="G46" s="39" t="s">
        <v>70</v>
      </c>
      <c r="H46" s="29">
        <v>344</v>
      </c>
      <c r="I46" s="47">
        <v>4261</v>
      </c>
      <c r="J46" s="53">
        <v>4261</v>
      </c>
      <c r="K46" s="53">
        <f>I46-J46</f>
        <v>0</v>
      </c>
    </row>
    <row r="47" spans="1:11" s="41" customFormat="1" ht="15" customHeight="1">
      <c r="A47" s="64" t="s">
        <v>80</v>
      </c>
      <c r="B47" s="65"/>
      <c r="C47" s="65"/>
      <c r="D47" s="66"/>
      <c r="E47" s="40" t="s">
        <v>10</v>
      </c>
      <c r="F47" s="40" t="s">
        <v>11</v>
      </c>
      <c r="G47" s="39" t="s">
        <v>70</v>
      </c>
      <c r="H47" s="29">
        <v>345</v>
      </c>
      <c r="I47" s="47">
        <v>0</v>
      </c>
      <c r="J47" s="53">
        <v>0</v>
      </c>
      <c r="K47" s="53">
        <f>I47-J47</f>
        <v>0</v>
      </c>
    </row>
    <row r="48" spans="1:11" ht="28.5" customHeight="1">
      <c r="A48" s="64" t="s">
        <v>81</v>
      </c>
      <c r="B48" s="65"/>
      <c r="C48" s="65"/>
      <c r="D48" s="66"/>
      <c r="E48" s="28" t="s">
        <v>10</v>
      </c>
      <c r="F48" s="28" t="s">
        <v>11</v>
      </c>
      <c r="G48" s="39" t="s">
        <v>70</v>
      </c>
      <c r="H48" s="29">
        <v>346</v>
      </c>
      <c r="I48" s="47">
        <v>200909.47</v>
      </c>
      <c r="J48" s="52">
        <v>140847.8</v>
      </c>
      <c r="K48" s="53">
        <f>I48-J48</f>
        <v>60061.67000000001</v>
      </c>
    </row>
    <row r="49" spans="1:11" ht="15" customHeight="1">
      <c r="A49" s="61" t="s">
        <v>29</v>
      </c>
      <c r="B49" s="62"/>
      <c r="C49" s="62"/>
      <c r="D49" s="63"/>
      <c r="E49" s="28"/>
      <c r="F49" s="28"/>
      <c r="G49" s="40"/>
      <c r="H49" s="29"/>
      <c r="I49" s="47">
        <f>SUBTOTAL(9,I37:I48)</f>
        <v>1753286.2899999998</v>
      </c>
      <c r="J49" s="52">
        <f>SUBTOTAL(9,J37:J48)</f>
        <v>1007153.98</v>
      </c>
      <c r="K49" s="52">
        <f>SUBTOTAL(9,K37:K48)</f>
        <v>746132.3100000002</v>
      </c>
    </row>
    <row r="50" spans="1:11" ht="24.75" customHeight="1">
      <c r="A50" s="80" t="s">
        <v>36</v>
      </c>
      <c r="B50" s="81"/>
      <c r="C50" s="81"/>
      <c r="D50" s="82"/>
      <c r="E50" s="35" t="s">
        <v>10</v>
      </c>
      <c r="F50" s="35" t="s">
        <v>11</v>
      </c>
      <c r="G50" s="38">
        <v>2330019</v>
      </c>
      <c r="H50" s="29">
        <v>291</v>
      </c>
      <c r="I50" s="48">
        <v>0</v>
      </c>
      <c r="J50" s="54">
        <v>0</v>
      </c>
      <c r="K50" s="54">
        <v>0</v>
      </c>
    </row>
    <row r="51" spans="1:11" ht="15" customHeight="1">
      <c r="A51" s="61" t="s">
        <v>37</v>
      </c>
      <c r="B51" s="62"/>
      <c r="C51" s="62"/>
      <c r="D51" s="63"/>
      <c r="E51" s="28"/>
      <c r="F51" s="28"/>
      <c r="G51" s="40"/>
      <c r="H51" s="29"/>
      <c r="I51" s="47">
        <f>SUBTOTAL(9,I50:I50)</f>
        <v>0</v>
      </c>
      <c r="J51" s="52">
        <f>SUBTOTAL(9,J50:J50)</f>
        <v>0</v>
      </c>
      <c r="K51" s="52">
        <f>SUBTOTAL(9,K50:K50)</f>
        <v>0</v>
      </c>
    </row>
    <row r="52" spans="1:11" ht="84" customHeight="1">
      <c r="A52" s="80" t="s">
        <v>19</v>
      </c>
      <c r="B52" s="81"/>
      <c r="C52" s="81"/>
      <c r="D52" s="82"/>
      <c r="E52" s="35" t="s">
        <v>10</v>
      </c>
      <c r="F52" s="35" t="s">
        <v>11</v>
      </c>
      <c r="G52" s="38">
        <v>2330019</v>
      </c>
      <c r="H52" s="36">
        <v>291</v>
      </c>
      <c r="I52" s="48">
        <v>0</v>
      </c>
      <c r="J52" s="55">
        <v>0</v>
      </c>
      <c r="K52" s="54">
        <v>0</v>
      </c>
    </row>
    <row r="53" spans="1:11" ht="15" customHeight="1">
      <c r="A53" s="61" t="s">
        <v>33</v>
      </c>
      <c r="B53" s="62"/>
      <c r="C53" s="62"/>
      <c r="D53" s="63"/>
      <c r="E53" s="28"/>
      <c r="F53" s="28"/>
      <c r="G53" s="40"/>
      <c r="H53" s="29"/>
      <c r="I53" s="47">
        <f>SUBTOTAL(9,I52:I52)</f>
        <v>0</v>
      </c>
      <c r="J53" s="53">
        <f>SUBTOTAL(9,J52:J52)</f>
        <v>0</v>
      </c>
      <c r="K53" s="52">
        <f>SUBTOTAL(9,K52:K52)</f>
        <v>0</v>
      </c>
    </row>
    <row r="54" spans="1:11" ht="24.75" customHeight="1">
      <c r="A54" s="80" t="s">
        <v>20</v>
      </c>
      <c r="B54" s="81"/>
      <c r="C54" s="81"/>
      <c r="D54" s="82"/>
      <c r="E54" s="35" t="s">
        <v>10</v>
      </c>
      <c r="F54" s="35" t="s">
        <v>11</v>
      </c>
      <c r="G54" s="38" t="s">
        <v>71</v>
      </c>
      <c r="H54" s="29">
        <v>291</v>
      </c>
      <c r="I54" s="48">
        <v>102634</v>
      </c>
      <c r="J54" s="55">
        <v>77180</v>
      </c>
      <c r="K54" s="53">
        <f>I54-J54</f>
        <v>25454</v>
      </c>
    </row>
    <row r="55" spans="1:11" ht="15" customHeight="1">
      <c r="A55" s="61" t="s">
        <v>34</v>
      </c>
      <c r="B55" s="62"/>
      <c r="C55" s="62"/>
      <c r="D55" s="63"/>
      <c r="E55" s="28"/>
      <c r="F55" s="28"/>
      <c r="G55" s="40"/>
      <c r="H55" s="29"/>
      <c r="I55" s="47">
        <f>SUBTOTAL(9,I54:I54)</f>
        <v>102634</v>
      </c>
      <c r="J55" s="53">
        <f>SUBTOTAL(9,J54:J54)</f>
        <v>77180</v>
      </c>
      <c r="K55" s="52">
        <f>SUBTOTAL(9,K54:K54)</f>
        <v>25454</v>
      </c>
    </row>
    <row r="56" spans="1:11" ht="15" customHeight="1">
      <c r="A56" s="64" t="s">
        <v>21</v>
      </c>
      <c r="B56" s="65"/>
      <c r="C56" s="65"/>
      <c r="D56" s="66"/>
      <c r="E56" s="35" t="s">
        <v>10</v>
      </c>
      <c r="F56" s="35" t="s">
        <v>11</v>
      </c>
      <c r="G56" s="38" t="s">
        <v>72</v>
      </c>
      <c r="H56" s="29">
        <v>291</v>
      </c>
      <c r="I56" s="48">
        <v>10600</v>
      </c>
      <c r="J56" s="55">
        <v>7937</v>
      </c>
      <c r="K56" s="53">
        <f>I56-J56</f>
        <v>2663</v>
      </c>
    </row>
    <row r="57" spans="1:11" ht="15" customHeight="1">
      <c r="A57" s="61" t="s">
        <v>35</v>
      </c>
      <c r="B57" s="62"/>
      <c r="C57" s="62"/>
      <c r="D57" s="63"/>
      <c r="E57" s="28"/>
      <c r="F57" s="28"/>
      <c r="G57" s="40"/>
      <c r="H57" s="29"/>
      <c r="I57" s="47">
        <f>SUBTOTAL(9,I56:I56)</f>
        <v>10600</v>
      </c>
      <c r="J57" s="53">
        <f>SUBTOTAL(9,J56:J56)</f>
        <v>7937</v>
      </c>
      <c r="K57" s="52">
        <f>SUBTOTAL(9,K56:K56)</f>
        <v>2663</v>
      </c>
    </row>
    <row r="58" spans="1:11" s="41" customFormat="1" ht="15" customHeight="1">
      <c r="A58" s="64" t="s">
        <v>74</v>
      </c>
      <c r="B58" s="83"/>
      <c r="C58" s="83"/>
      <c r="D58" s="84"/>
      <c r="E58" s="40" t="s">
        <v>10</v>
      </c>
      <c r="F58" s="40" t="s">
        <v>11</v>
      </c>
      <c r="G58" s="40" t="s">
        <v>76</v>
      </c>
      <c r="H58" s="29">
        <v>291</v>
      </c>
      <c r="I58" s="47"/>
      <c r="J58" s="53">
        <v>0</v>
      </c>
      <c r="K58" s="53">
        <f>I58-J58</f>
        <v>0</v>
      </c>
    </row>
    <row r="59" spans="1:11" s="41" customFormat="1" ht="15" customHeight="1">
      <c r="A59" s="61" t="s">
        <v>75</v>
      </c>
      <c r="B59" s="85"/>
      <c r="C59" s="85"/>
      <c r="D59" s="86"/>
      <c r="E59" s="28"/>
      <c r="F59" s="28"/>
      <c r="G59" s="40"/>
      <c r="H59" s="29"/>
      <c r="I59" s="47">
        <f>SUBTOTAL(9,I58:I58)</f>
        <v>0</v>
      </c>
      <c r="J59" s="47">
        <f>SUBTOTAL(9,J58:J58)</f>
        <v>0</v>
      </c>
      <c r="K59" s="52">
        <f>SUBTOTAL(9,K58:K58)</f>
        <v>0</v>
      </c>
    </row>
    <row r="60" spans="1:11" ht="15" customHeight="1">
      <c r="A60" s="79" t="s">
        <v>22</v>
      </c>
      <c r="B60" s="79"/>
      <c r="C60" s="79"/>
      <c r="D60" s="79"/>
      <c r="E60" s="35" t="s">
        <v>10</v>
      </c>
      <c r="F60" s="35" t="s">
        <v>11</v>
      </c>
      <c r="G60" s="51" t="s">
        <v>77</v>
      </c>
      <c r="H60" s="31"/>
      <c r="I60" s="49"/>
      <c r="J60" s="37"/>
      <c r="K60" s="37"/>
    </row>
    <row r="61" spans="1:11" ht="15" customHeight="1">
      <c r="A61" s="64" t="s">
        <v>30</v>
      </c>
      <c r="B61" s="65"/>
      <c r="C61" s="65"/>
      <c r="D61" s="66"/>
      <c r="E61" s="28" t="s">
        <v>10</v>
      </c>
      <c r="F61" s="28" t="s">
        <v>11</v>
      </c>
      <c r="G61" s="39" t="s">
        <v>73</v>
      </c>
      <c r="H61" s="29">
        <v>266</v>
      </c>
      <c r="I61" s="47">
        <v>1156</v>
      </c>
      <c r="J61" s="52">
        <v>585.24</v>
      </c>
      <c r="K61" s="53">
        <f>I61-J61</f>
        <v>570.76</v>
      </c>
    </row>
    <row r="62" spans="1:11" ht="42" customHeight="1">
      <c r="A62" s="61" t="s">
        <v>49</v>
      </c>
      <c r="B62" s="62"/>
      <c r="C62" s="62"/>
      <c r="D62" s="63"/>
      <c r="E62" s="28"/>
      <c r="F62" s="28"/>
      <c r="G62" s="40"/>
      <c r="H62" s="29"/>
      <c r="I62" s="53">
        <f>SUBTOTAL(9,I61:I61)</f>
        <v>1156</v>
      </c>
      <c r="J62" s="52">
        <f>SUBTOTAL(9,J61:J61)</f>
        <v>585.24</v>
      </c>
      <c r="K62" s="52">
        <f>SUBTOTAL(9,K61:K61)</f>
        <v>570.76</v>
      </c>
    </row>
    <row r="63" spans="1:11" ht="15" customHeight="1">
      <c r="A63" s="88" t="s">
        <v>23</v>
      </c>
      <c r="B63" s="88"/>
      <c r="C63" s="88"/>
      <c r="D63" s="88"/>
      <c r="E63" s="38" t="s">
        <v>24</v>
      </c>
      <c r="F63" s="38" t="s">
        <v>25</v>
      </c>
      <c r="G63" s="38" t="s">
        <v>70</v>
      </c>
      <c r="H63" s="36">
        <v>226</v>
      </c>
      <c r="I63" s="48">
        <v>51500</v>
      </c>
      <c r="J63" s="54">
        <v>27000</v>
      </c>
      <c r="K63" s="53">
        <f>I63-J63</f>
        <v>24500</v>
      </c>
    </row>
    <row r="64" spans="1:11" ht="18" customHeight="1">
      <c r="A64" s="87" t="s">
        <v>16</v>
      </c>
      <c r="B64" s="87"/>
      <c r="C64" s="87"/>
      <c r="D64" s="87"/>
      <c r="E64" s="30">
        <v>0</v>
      </c>
      <c r="F64" s="30">
        <v>0</v>
      </c>
      <c r="G64" s="30"/>
      <c r="H64" s="31">
        <v>900</v>
      </c>
      <c r="I64" s="50">
        <f>SUBTOTAL(9,I17:I63)</f>
        <v>15157420.290000003</v>
      </c>
      <c r="J64" s="56">
        <f>SUBTOTAL(9,J17:J63)</f>
        <v>10103275</v>
      </c>
      <c r="K64" s="56">
        <f>SUBTOTAL(9,K17:K63)</f>
        <v>5054145.29</v>
      </c>
    </row>
    <row r="65" spans="1:7" ht="15" customHeight="1">
      <c r="A65" t="s">
        <v>14</v>
      </c>
      <c r="B65" s="32"/>
      <c r="C65" s="32"/>
      <c r="D65" s="32"/>
      <c r="E65" s="32"/>
      <c r="F65" s="32"/>
      <c r="G65" s="32"/>
    </row>
    <row r="66" spans="1:5" ht="15" customHeight="1">
      <c r="A66" s="32"/>
      <c r="B66" s="32"/>
      <c r="C66" s="32"/>
      <c r="D66" s="32"/>
      <c r="E66" s="32"/>
    </row>
    <row r="67" spans="1:5" ht="15" customHeight="1">
      <c r="A67" s="33"/>
      <c r="B67" s="34"/>
      <c r="C67" s="34"/>
      <c r="D67" s="33"/>
      <c r="E67" s="32"/>
    </row>
    <row r="68" spans="1:5" ht="15" customHeight="1">
      <c r="A68" s="33"/>
      <c r="B68" s="32"/>
      <c r="C68" s="32"/>
      <c r="D68" s="32"/>
      <c r="E68" s="32"/>
    </row>
  </sheetData>
  <sheetProtection/>
  <mergeCells count="67">
    <mergeCell ref="A64:D64"/>
    <mergeCell ref="A61:D61"/>
    <mergeCell ref="A62:D62"/>
    <mergeCell ref="A63:D63"/>
    <mergeCell ref="A15:D16"/>
    <mergeCell ref="I15:I16"/>
    <mergeCell ref="H15:H16"/>
    <mergeCell ref="A53:D53"/>
    <mergeCell ref="A54:D54"/>
    <mergeCell ref="A55:D55"/>
    <mergeCell ref="A60:D60"/>
    <mergeCell ref="A44:D44"/>
    <mergeCell ref="A48:D48"/>
    <mergeCell ref="A49:D49"/>
    <mergeCell ref="A50:D50"/>
    <mergeCell ref="A51:D51"/>
    <mergeCell ref="A52:D52"/>
    <mergeCell ref="A58:D58"/>
    <mergeCell ref="A59:D59"/>
    <mergeCell ref="A56:D56"/>
    <mergeCell ref="A39:D39"/>
    <mergeCell ref="A40:D40"/>
    <mergeCell ref="A41:D41"/>
    <mergeCell ref="A42:D42"/>
    <mergeCell ref="A43:D43"/>
    <mergeCell ref="A57:D57"/>
    <mergeCell ref="A45:D45"/>
    <mergeCell ref="A47:D47"/>
    <mergeCell ref="A46:D46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4:I4"/>
    <mergeCell ref="A8:C8"/>
    <mergeCell ref="D8:G8"/>
    <mergeCell ref="A9:C9"/>
    <mergeCell ref="A17:D17"/>
    <mergeCell ref="A18:D18"/>
    <mergeCell ref="A10:C10"/>
    <mergeCell ref="D10:E10"/>
    <mergeCell ref="D11:G11"/>
    <mergeCell ref="G15:G16"/>
    <mergeCell ref="O11:P11"/>
    <mergeCell ref="A11:C11"/>
    <mergeCell ref="D9:G9"/>
    <mergeCell ref="C5:H5"/>
    <mergeCell ref="A19:D19"/>
    <mergeCell ref="A20:D20"/>
    <mergeCell ref="F15:F16"/>
    <mergeCell ref="E15:E16"/>
    <mergeCell ref="J15:J16"/>
    <mergeCell ref="K15:K16"/>
  </mergeCells>
  <conditionalFormatting sqref="H223:H228 J190:K197 I178:K178 H190:H199 H197:K197 H201:K222 I243:I254 H230:K235 H109:K153 I154:I158 I86:I111 H42:K42 H69:H70 H237:H242 H72:H78 H80:H100 I161:I235 I199:K245 I17:K17 H155:K176 I18:I29 H30:J30 H65:K68 H52:H59 H33:H50 H62:H63 I31:K100">
    <cfRule type="cellIs" priority="29" dxfId="5" operator="lessThan" stopIfTrue="1">
      <formula>0</formula>
    </cfRule>
  </conditionalFormatting>
  <conditionalFormatting sqref="K18">
    <cfRule type="cellIs" priority="5" dxfId="5" operator="lessThan" stopIfTrue="1">
      <formula>0</formula>
    </cfRule>
  </conditionalFormatting>
  <conditionalFormatting sqref="K20:K22">
    <cfRule type="cellIs" priority="4" dxfId="5" operator="lessThan" stopIfTrue="1">
      <formula>0</formula>
    </cfRule>
  </conditionalFormatting>
  <conditionalFormatting sqref="K25:K27">
    <cfRule type="cellIs" priority="3" dxfId="5" operator="lessThan" stopIfTrue="1">
      <formula>0</formula>
    </cfRule>
  </conditionalFormatting>
  <conditionalFormatting sqref="K29:K30">
    <cfRule type="cellIs" priority="2" dxfId="5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Викторовна Соловых</cp:lastModifiedBy>
  <cp:lastPrinted>2015-04-01T12:42:40Z</cp:lastPrinted>
  <dcterms:created xsi:type="dcterms:W3CDTF">2012-01-12T05:47:06Z</dcterms:created>
  <dcterms:modified xsi:type="dcterms:W3CDTF">2020-10-27T12:21:49Z</dcterms:modified>
  <cp:category/>
  <cp:version/>
  <cp:contentType/>
  <cp:contentStatus/>
</cp:coreProperties>
</file>