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220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  <c r="E23" i="1"/>
  <c r="E16" i="1" l="1"/>
  <c r="D8" i="1"/>
  <c r="E10" i="1"/>
  <c r="E11" i="1"/>
  <c r="E12" i="1"/>
  <c r="E13" i="1"/>
  <c r="E14" i="1"/>
  <c r="E15" i="1"/>
  <c r="E17" i="1"/>
  <c r="E18" i="1"/>
  <c r="E19" i="1"/>
  <c r="E9" i="1"/>
  <c r="E8" i="1" l="1"/>
  <c r="E7" i="1" s="1"/>
  <c r="E5" i="1" s="1"/>
  <c r="C8" i="1"/>
  <c r="D7" i="1" l="1"/>
  <c r="C7" i="1"/>
  <c r="D22" i="1"/>
  <c r="C22" i="1"/>
  <c r="D20" i="1"/>
  <c r="D5" i="1" l="1"/>
  <c r="E22" i="1"/>
  <c r="C5" i="1" l="1"/>
  <c r="E21" i="1" l="1"/>
  <c r="E20" i="1" s="1"/>
</calcChain>
</file>

<file path=xl/sharedStrings.xml><?xml version="1.0" encoding="utf-8"?>
<sst xmlns="http://schemas.openxmlformats.org/spreadsheetml/2006/main" count="44" uniqueCount="42">
  <si>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</si>
  <si>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</si>
  <si>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</si>
  <si>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</si>
  <si>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</si>
  <si>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</si>
  <si>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</si>
  <si>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</si>
  <si>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</si>
  <si>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</si>
  <si>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</si>
  <si>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</si>
  <si>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Иные выплаты персоналу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</si>
  <si>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</si>
  <si>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</si>
  <si>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</si>
  <si>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</si>
  <si>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</si>
  <si>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</si>
  <si>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</si>
  <si>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 xml:space="preserve"> Пособия, компенсации и иные социальные выплаты гражданам, кроме публичных нормативных обязательств</t>
  </si>
  <si>
    <t xml:space="preserve"> Иные выплаты персоналу государственных (муниципальных) органов, за исключением фонда оплаты труда</t>
  </si>
  <si>
    <t>Охрана семьи и детства</t>
  </si>
  <si>
    <t>096 1004</t>
  </si>
  <si>
    <t>Подпрограмма "Информационное государство"  
Основное мероприятие "Создание и внедрение современных информационных технологий в сфере государственного управления"</t>
  </si>
  <si>
    <t>096 0401 23 4 03 000</t>
  </si>
  <si>
    <t xml:space="preserve">096 0401 234039 0012 121  </t>
  </si>
  <si>
    <t xml:space="preserve">096 0401 234039 0019 122  </t>
  </si>
  <si>
    <t>096 0401 234039 0019 244</t>
  </si>
  <si>
    <t>096 0401 234039 0019 321</t>
  </si>
  <si>
    <t>096 1004 234039 3969 122</t>
  </si>
  <si>
    <t>096 0401 234039 0012 129</t>
  </si>
  <si>
    <t xml:space="preserve">096 0401 234039 0020 242  </t>
  </si>
  <si>
    <t xml:space="preserve">096 0401 234039 0020 244  </t>
  </si>
  <si>
    <t>096 0401 234039 0020 851</t>
  </si>
  <si>
    <t xml:space="preserve">096 0401 234039 0020 852  </t>
  </si>
  <si>
    <t>096 0401 234039 0071 244</t>
  </si>
  <si>
    <t>096 0401 234039 0071 247</t>
  </si>
  <si>
    <t>Закупка энергетических ресурсов</t>
  </si>
  <si>
    <t>Прочая закупка товаров, работ и услуг</t>
  </si>
  <si>
    <t>096 0705 234039 0020 244</t>
  </si>
  <si>
    <t>Отчет об исполнении федерального бюджета Управления Роскомнадзора по Тамбовской области                          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</si>
</sst>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left"/>
    </xf>
    <xf numFmtId="2" fontId="4" fillId="0" borderId="5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3" fillId="2" borderId="7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horizontal="left"/>
    </xf>
    <xf numFmtId="2" fontId="3" fillId="0" borderId="8" xfId="0" applyNumberFormat="1" applyFont="1" applyFill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6" fillId="2" borderId="9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left" vertical="center" wrapText="1" indent="10"/>
    </xf>
    <xf numFmtId="49" fontId="1" fillId="2" borderId="8" xfId="0" applyNumberFormat="1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 indent="13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2" fontId="3" fillId="0" borderId="14" xfId="0" applyNumberFormat="1" applyFont="1" applyBorder="1" applyAlignment="1">
      <alignment horizontal="right"/>
    </xf>
    <xf numFmtId="0" fontId="3" fillId="2" borderId="15" xfId="0" applyFont="1" applyFill="1" applyBorder="1" applyAlignment="1">
      <alignment vertical="center" wrapText="1"/>
    </xf>
    <xf numFmtId="2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2" borderId="18" xfId="0" applyFont="1" applyFill="1" applyBorder="1" applyAlignment="1">
      <alignment vertical="center" wrapText="1"/>
    </xf>
    <xf numFmtId="2" fontId="3" fillId="0" borderId="19" xfId="0" applyNumberFormat="1" applyFont="1" applyBorder="1" applyAlignment="1">
      <alignment horizontal="right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49" fontId="3" fillId="0" borderId="22" xfId="0" applyNumberFormat="1" applyFont="1" applyBorder="1" applyAlignment="1">
      <alignment horizontal="left"/>
    </xf>
    <xf numFmtId="2" fontId="3" fillId="0" borderId="22" xfId="0" applyNumberFormat="1" applyFont="1" applyFill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0" fillId="0" borderId="0" xfId="0" applyNumberForma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11" sqref="D11"/>
    </sheetView>
  </sheetViews>
  <sheetFormatPr defaultRowHeight="15" x14ac:dyDescent="0.25"/>
  <cols>
    <col min="1" max="1" width="52.85546875" customWidth="1"/>
    <col min="2" max="2" width="27.140625" customWidth="1"/>
    <col min="3" max="3" width="15.85546875" customWidth="1"/>
    <col min="4" max="4" width="14.28515625" customWidth="1"/>
    <col min="5" max="5" width="18" customWidth="1"/>
  </cols>
  <sheetData>
    <row r="1" spans="1:6" x14ac:dyDescent="0.25">
      <c r="A1" s="42" t="s">
        <v>41</v>
      </c>
      <c r="B1" s="42"/>
      <c r="C1" s="42"/>
      <c r="D1" s="42"/>
      <c r="E1" s="42"/>
    </row>
    <row r="2" spans="1:6" ht="27" customHeight="1" x14ac:dyDescent="0.25">
      <c r="A2" s="43"/>
      <c r="B2" s="43"/>
      <c r="C2" s="43"/>
      <c r="D2" s="43"/>
      <c r="E2" s="43"/>
    </row>
    <row r="3" spans="1:6" ht="15.75" thickBot="1" x14ac:dyDescent="0.3">
      <c r="E3" s="3" t="s">
        <v>7</v>
      </c>
    </row>
    <row r="4" spans="1:6" s="1" customFormat="1" ht="64.900000000000006" customHeight="1" thickBot="1" x14ac:dyDescent="0.3">
      <c r="A4" s="25" t="s">
        <v>0</v>
      </c>
      <c r="B4" s="26" t="s">
        <v>3</v>
      </c>
      <c r="C4" s="27" t="s">
        <v>5</v>
      </c>
      <c r="D4" s="27" t="s">
        <v>11</v>
      </c>
      <c r="E4" s="28" t="s">
        <v>6</v>
      </c>
    </row>
    <row r="5" spans="1:6" ht="27.6" customHeight="1" thickBot="1" x14ac:dyDescent="0.3">
      <c r="A5" s="16" t="s">
        <v>1</v>
      </c>
      <c r="B5" s="19" t="s">
        <v>4</v>
      </c>
      <c r="C5" s="18">
        <f>C7+C20+C22</f>
        <v>15992.78</v>
      </c>
      <c r="D5" s="18">
        <f>D7+D20+D22</f>
        <v>10844</v>
      </c>
      <c r="E5" s="10">
        <f>E7+E22+E20</f>
        <v>5148.7799999999988</v>
      </c>
    </row>
    <row r="6" spans="1:6" ht="19.899999999999999" customHeight="1" thickBot="1" x14ac:dyDescent="0.3">
      <c r="A6" s="29" t="s">
        <v>2</v>
      </c>
      <c r="B6" s="20"/>
      <c r="C6" s="15"/>
      <c r="D6" s="15"/>
      <c r="E6" s="30"/>
    </row>
    <row r="7" spans="1:6" ht="27.6" customHeight="1" thickBot="1" x14ac:dyDescent="0.3">
      <c r="A7" s="16" t="s">
        <v>9</v>
      </c>
      <c r="B7" s="17" t="s">
        <v>10</v>
      </c>
      <c r="C7" s="21">
        <f>C8</f>
        <v>15940.44</v>
      </c>
      <c r="D7" s="21">
        <f>D8</f>
        <v>10843.67</v>
      </c>
      <c r="E7" s="22">
        <f>E8</f>
        <v>5096.7699999999986</v>
      </c>
    </row>
    <row r="8" spans="1:6" ht="63.75" thickBot="1" x14ac:dyDescent="0.3">
      <c r="A8" s="24" t="s">
        <v>24</v>
      </c>
      <c r="B8" s="17" t="s">
        <v>25</v>
      </c>
      <c r="C8" s="18">
        <f>SUM(C9:C19)</f>
        <v>15940.44</v>
      </c>
      <c r="D8" s="18">
        <f>SUM(D9:D19)</f>
        <v>10843.67</v>
      </c>
      <c r="E8" s="10">
        <f>SUM(E9:E19)</f>
        <v>5096.7699999999986</v>
      </c>
      <c r="F8" s="41"/>
    </row>
    <row r="9" spans="1:6" ht="38.25" customHeight="1" x14ac:dyDescent="0.25">
      <c r="A9" s="31" t="s">
        <v>16</v>
      </c>
      <c r="B9" s="23" t="s">
        <v>26</v>
      </c>
      <c r="C9" s="6">
        <v>10252.5</v>
      </c>
      <c r="D9" s="6">
        <v>7035.37</v>
      </c>
      <c r="E9" s="32">
        <f>C9-D9</f>
        <v>3217.13</v>
      </c>
    </row>
    <row r="10" spans="1:6" ht="68.25" customHeight="1" x14ac:dyDescent="0.25">
      <c r="A10" s="11" t="s">
        <v>15</v>
      </c>
      <c r="B10" s="2" t="s">
        <v>31</v>
      </c>
      <c r="C10" s="4">
        <v>3075</v>
      </c>
      <c r="D10" s="4">
        <v>2068.89</v>
      </c>
      <c r="E10" s="33">
        <f t="shared" ref="E10:E19" si="0">C10-D10</f>
        <v>1006.1100000000001</v>
      </c>
    </row>
    <row r="11" spans="1:6" ht="36.6" customHeight="1" x14ac:dyDescent="0.25">
      <c r="A11" s="34" t="s">
        <v>12</v>
      </c>
      <c r="B11" s="2" t="s">
        <v>27</v>
      </c>
      <c r="C11" s="4">
        <v>179.3</v>
      </c>
      <c r="D11" s="4">
        <v>25.77</v>
      </c>
      <c r="E11" s="33">
        <f t="shared" si="0"/>
        <v>153.53</v>
      </c>
    </row>
    <row r="12" spans="1:6" ht="38.450000000000003" customHeight="1" x14ac:dyDescent="0.25">
      <c r="A12" s="34" t="s">
        <v>14</v>
      </c>
      <c r="B12" s="2" t="s">
        <v>28</v>
      </c>
      <c r="C12" s="4">
        <v>300.39999999999998</v>
      </c>
      <c r="D12" s="4">
        <v>216.96</v>
      </c>
      <c r="E12" s="33">
        <f t="shared" si="0"/>
        <v>83.439999999999969</v>
      </c>
    </row>
    <row r="13" spans="1:6" ht="51.75" customHeight="1" x14ac:dyDescent="0.25">
      <c r="A13" s="34" t="s">
        <v>20</v>
      </c>
      <c r="B13" s="2" t="s">
        <v>29</v>
      </c>
      <c r="C13" s="4">
        <v>20</v>
      </c>
      <c r="D13" s="4">
        <v>20</v>
      </c>
      <c r="E13" s="33">
        <f t="shared" si="0"/>
        <v>0</v>
      </c>
    </row>
    <row r="14" spans="1:6" ht="43.15" customHeight="1" x14ac:dyDescent="0.25">
      <c r="A14" s="34" t="s">
        <v>13</v>
      </c>
      <c r="B14" s="2" t="s">
        <v>32</v>
      </c>
      <c r="C14" s="4">
        <v>461.2</v>
      </c>
      <c r="D14" s="4">
        <v>361.25</v>
      </c>
      <c r="E14" s="33">
        <f t="shared" si="0"/>
        <v>99.949999999999989</v>
      </c>
    </row>
    <row r="15" spans="1:6" ht="43.15" customHeight="1" x14ac:dyDescent="0.25">
      <c r="A15" s="34" t="s">
        <v>13</v>
      </c>
      <c r="B15" s="2" t="s">
        <v>33</v>
      </c>
      <c r="C15" s="4">
        <v>1081.44</v>
      </c>
      <c r="D15" s="4">
        <v>718.19</v>
      </c>
      <c r="E15" s="33">
        <f t="shared" si="0"/>
        <v>363.25</v>
      </c>
    </row>
    <row r="16" spans="1:6" ht="34.15" customHeight="1" x14ac:dyDescent="0.25">
      <c r="A16" s="34" t="s">
        <v>8</v>
      </c>
      <c r="B16" s="2" t="s">
        <v>34</v>
      </c>
      <c r="C16" s="4">
        <v>72.7</v>
      </c>
      <c r="D16" s="4">
        <v>54.26</v>
      </c>
      <c r="E16" s="33">
        <f>C16-D16</f>
        <v>18.440000000000005</v>
      </c>
    </row>
    <row r="17" spans="1:5" ht="22.15" customHeight="1" x14ac:dyDescent="0.25">
      <c r="A17" s="34" t="s">
        <v>17</v>
      </c>
      <c r="B17" s="2" t="s">
        <v>35</v>
      </c>
      <c r="C17" s="4">
        <v>10.6</v>
      </c>
      <c r="D17" s="4">
        <v>7.94</v>
      </c>
      <c r="E17" s="33">
        <f t="shared" si="0"/>
        <v>2.6599999999999993</v>
      </c>
    </row>
    <row r="18" spans="1:5" ht="38.450000000000003" customHeight="1" x14ac:dyDescent="0.25">
      <c r="A18" s="34" t="s">
        <v>39</v>
      </c>
      <c r="B18" s="2" t="s">
        <v>36</v>
      </c>
      <c r="C18" s="4">
        <v>20.8</v>
      </c>
      <c r="D18" s="4">
        <v>12.47</v>
      </c>
      <c r="E18" s="33">
        <f t="shared" si="0"/>
        <v>8.33</v>
      </c>
    </row>
    <row r="19" spans="1:5" ht="38.450000000000003" customHeight="1" thickBot="1" x14ac:dyDescent="0.3">
      <c r="A19" s="11" t="s">
        <v>38</v>
      </c>
      <c r="B19" s="12" t="s">
        <v>37</v>
      </c>
      <c r="C19" s="5">
        <v>466.5</v>
      </c>
      <c r="D19" s="5">
        <v>322.57</v>
      </c>
      <c r="E19" s="35">
        <f t="shared" si="0"/>
        <v>143.93</v>
      </c>
    </row>
    <row r="20" spans="1:5" ht="57" customHeight="1" thickBot="1" x14ac:dyDescent="0.3">
      <c r="A20" s="16" t="s">
        <v>19</v>
      </c>
      <c r="B20" s="17" t="s">
        <v>18</v>
      </c>
      <c r="C20" s="18">
        <f>C21</f>
        <v>52</v>
      </c>
      <c r="D20" s="18">
        <f>SUM(D21:D21)</f>
        <v>0</v>
      </c>
      <c r="E20" s="10">
        <f>SUM(E21:E21)</f>
        <v>52</v>
      </c>
    </row>
    <row r="21" spans="1:5" ht="33" customHeight="1" thickBot="1" x14ac:dyDescent="0.3">
      <c r="A21" s="36" t="s">
        <v>14</v>
      </c>
      <c r="B21" s="13" t="s">
        <v>40</v>
      </c>
      <c r="C21" s="14">
        <v>52</v>
      </c>
      <c r="D21" s="14">
        <v>0</v>
      </c>
      <c r="E21" s="30">
        <f>C21-D21</f>
        <v>52</v>
      </c>
    </row>
    <row r="22" spans="1:5" ht="33" customHeight="1" thickBot="1" x14ac:dyDescent="0.3">
      <c r="A22" s="7" t="s">
        <v>22</v>
      </c>
      <c r="B22" s="8" t="s">
        <v>23</v>
      </c>
      <c r="C22" s="9">
        <f>C23</f>
        <v>0.34</v>
      </c>
      <c r="D22" s="9">
        <f>D23</f>
        <v>0.33</v>
      </c>
      <c r="E22" s="10">
        <f>E23</f>
        <v>1.0000000000000009E-2</v>
      </c>
    </row>
    <row r="23" spans="1:5" ht="55.5" customHeight="1" thickBot="1" x14ac:dyDescent="0.3">
      <c r="A23" s="37" t="s">
        <v>21</v>
      </c>
      <c r="B23" s="38" t="s">
        <v>30</v>
      </c>
      <c r="C23" s="39">
        <v>0.34</v>
      </c>
      <c r="D23" s="39">
        <v>0.33</v>
      </c>
      <c r="E23" s="40">
        <f>C23-D23</f>
        <v>1.0000000000000009E-2</v>
      </c>
    </row>
    <row r="24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Людмила Вячеславовна Рылеева</cp:lastModifiedBy>
  <cp:lastPrinted>2023-01-17T09:35:32Z</cp:lastPrinted>
  <dcterms:created xsi:type="dcterms:W3CDTF">2014-04-14T13:52:57Z</dcterms:created>
  <dcterms:modified xsi:type="dcterms:W3CDTF">2023-01-17T15:12:22Z</dcterms:modified>
</cp:coreProperties>
</file>