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7220" windowHeight="73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5" i="1" l="1"/>
  <c r="C8" i="1"/>
  <c r="E15" i="1" l="1"/>
  <c r="D8" i="1"/>
  <c r="D7" i="1" s="1"/>
  <c r="D5" i="1" s="1"/>
  <c r="E10" i="1"/>
  <c r="E11" i="1"/>
  <c r="E12" i="1"/>
  <c r="E13" i="1"/>
  <c r="E14" i="1"/>
  <c r="E16" i="1"/>
  <c r="E17" i="1"/>
  <c r="E18" i="1"/>
  <c r="E9" i="1"/>
  <c r="E8" i="1" l="1"/>
  <c r="E7" i="1" s="1"/>
  <c r="E5" i="1" s="1"/>
  <c r="C7" i="1" l="1"/>
  <c r="D19" i="1"/>
  <c r="C19" i="1"/>
  <c r="E20" i="1" l="1"/>
  <c r="E19" i="1" s="1"/>
</calcChain>
</file>

<file path=xl/sharedStrings.xml><?xml version="1.0" encoding="utf-8"?>
<sst xmlns="http://schemas.openxmlformats.org/spreadsheetml/2006/main" count="38" uniqueCount="36">
  <si>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</si>
  <si>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</si>
  <si>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</si>
  <si>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</si>
  <si>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</si>
  <si>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</si>
  <si>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</si>
  <si>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(тыс. руб.)</t>
  </si>
  <si>
    <t>Уплата налога на имущество и земельного налога</t>
  </si>
  <si>
    <t>Общеэкономические вопросы</t>
  </si>
  <si>
    <t>096 0401</t>
  </si>
  <si>
    <t>Исполнено (Кассовые расходы)</t>
  </si>
  <si>
    <t>Иные выплаты персоналу за исключением фонда оплаты труда</t>
  </si>
  <si>
    <t>Закупка товаров, работ и услуг в сфере информационно-коммуникационных технологий</t>
  </si>
  <si>
    <t>Прочая закупка товаров, работ и услуг для государственных нужд</t>
  </si>
  <si>
    <t>Взносы по обязательному социальному стразованию на выплаты денежного содержания и иные выплаты работников государственных органов</t>
  </si>
  <si>
    <t>Фонд оплаты труда государственных органов</t>
  </si>
  <si>
    <t xml:space="preserve">Уплата прочих налогов, сборов </t>
  </si>
  <si>
    <t>096 0705</t>
  </si>
  <si>
    <t>Профессиональная подготовка, переподготовка и повышение квалификации</t>
  </si>
  <si>
    <t>Подпрограмма "Информационное государство"  
Основное мероприятие "Создание и внедрение современных информационных технологий в сфере государственного управления"</t>
  </si>
  <si>
    <t>096 0401 23 4 03 000</t>
  </si>
  <si>
    <t xml:space="preserve">096 0401 234039 0012 121  </t>
  </si>
  <si>
    <t xml:space="preserve">096 0401 234039 0019 122  </t>
  </si>
  <si>
    <t>096 0401 234039 0019 244</t>
  </si>
  <si>
    <t>096 0401 234039 0012 129</t>
  </si>
  <si>
    <t xml:space="preserve">096 0401 234039 0020 242  </t>
  </si>
  <si>
    <t xml:space="preserve">096 0401 234039 0020 244  </t>
  </si>
  <si>
    <t>096 0401 234039 0020 851</t>
  </si>
  <si>
    <t xml:space="preserve">096 0401 234039 0020 852  </t>
  </si>
  <si>
    <t>096 0401 234039 0071 244</t>
  </si>
  <si>
    <t>096 0401 234039 0071 247</t>
  </si>
  <si>
    <t>Закупка энергетических ресурсов</t>
  </si>
  <si>
    <t>Прочая закупка товаров, работ и услуг</t>
  </si>
  <si>
    <t>096 0705 234039 0020 244</t>
  </si>
  <si>
    <t>Отчет об исполнении федерального бюджета Управления Роскомнадзора по Тамбовской области                           за 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</si>
</sst>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right"/>
    </xf>
    <xf numFmtId="0" fontId="3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sqref="A1:E2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9.5703125" customWidth="1"/>
  </cols>
  <sheetData>
    <row r="1" spans="1:5" x14ac:dyDescent="0.25">
      <c r="A1" s="20" t="s">
        <v>35</v>
      </c>
      <c r="B1" s="20"/>
      <c r="C1" s="20"/>
      <c r="D1" s="20"/>
      <c r="E1" s="20"/>
    </row>
    <row r="2" spans="1:5" ht="27" customHeight="1" x14ac:dyDescent="0.25">
      <c r="A2" s="21"/>
      <c r="B2" s="21"/>
      <c r="C2" s="21"/>
      <c r="D2" s="21"/>
      <c r="E2" s="21"/>
    </row>
    <row r="3" spans="1:5" ht="15.75" thickBot="1" x14ac:dyDescent="0.3">
      <c r="E3" s="5" t="s">
        <v>7</v>
      </c>
    </row>
    <row r="4" spans="1:5" s="4" customFormat="1" ht="64.900000000000006" customHeight="1" thickBot="1" x14ac:dyDescent="0.3">
      <c r="A4" s="1" t="s">
        <v>0</v>
      </c>
      <c r="B4" s="2" t="s">
        <v>3</v>
      </c>
      <c r="C4" s="3" t="s">
        <v>5</v>
      </c>
      <c r="D4" s="3" t="s">
        <v>11</v>
      </c>
      <c r="E4" s="3" t="s">
        <v>6</v>
      </c>
    </row>
    <row r="5" spans="1:5" ht="27.6" customHeight="1" thickBot="1" x14ac:dyDescent="0.3">
      <c r="A5" s="15" t="s">
        <v>1</v>
      </c>
      <c r="B5" s="7" t="s">
        <v>4</v>
      </c>
      <c r="C5" s="8">
        <f>C7+C19</f>
        <v>20298.280000000002</v>
      </c>
      <c r="D5" s="8">
        <f>D7+D19</f>
        <v>15335.39</v>
      </c>
      <c r="E5" s="8">
        <f>E7+E19</f>
        <v>4962.8899999999994</v>
      </c>
    </row>
    <row r="6" spans="1:5" ht="19.899999999999999" customHeight="1" thickBot="1" x14ac:dyDescent="0.3">
      <c r="A6" s="6" t="s">
        <v>2</v>
      </c>
      <c r="B6" s="9"/>
      <c r="C6" s="10"/>
      <c r="D6" s="10"/>
      <c r="E6" s="10"/>
    </row>
    <row r="7" spans="1:5" ht="27.6" customHeight="1" thickBot="1" x14ac:dyDescent="0.3">
      <c r="A7" s="15" t="s">
        <v>9</v>
      </c>
      <c r="B7" s="11" t="s">
        <v>10</v>
      </c>
      <c r="C7" s="10">
        <f>C8</f>
        <v>20253.780000000002</v>
      </c>
      <c r="D7" s="10">
        <f>D8</f>
        <v>15335.39</v>
      </c>
      <c r="E7" s="10">
        <f>E8</f>
        <v>4918.3899999999994</v>
      </c>
    </row>
    <row r="8" spans="1:5" ht="63.75" thickBot="1" x14ac:dyDescent="0.3">
      <c r="A8" s="16" t="s">
        <v>20</v>
      </c>
      <c r="B8" s="11" t="s">
        <v>21</v>
      </c>
      <c r="C8" s="8">
        <f>SUM(C9:C18)</f>
        <v>20253.780000000002</v>
      </c>
      <c r="D8" s="8">
        <f>SUM(D9:D18)</f>
        <v>15335.39</v>
      </c>
      <c r="E8" s="8">
        <f>SUM(E9:E18)</f>
        <v>4918.3899999999994</v>
      </c>
    </row>
    <row r="9" spans="1:5" ht="38.25" customHeight="1" thickBot="1" x14ac:dyDescent="0.3">
      <c r="A9" s="17" t="s">
        <v>16</v>
      </c>
      <c r="B9" s="12" t="s">
        <v>22</v>
      </c>
      <c r="C9" s="10">
        <v>13606.6</v>
      </c>
      <c r="D9" s="10">
        <v>10350.1</v>
      </c>
      <c r="E9" s="10">
        <f>C9-D9</f>
        <v>3256.5</v>
      </c>
    </row>
    <row r="10" spans="1:5" ht="68.25" customHeight="1" thickBot="1" x14ac:dyDescent="0.3">
      <c r="A10" s="17" t="s">
        <v>15</v>
      </c>
      <c r="B10" s="12" t="s">
        <v>25</v>
      </c>
      <c r="C10" s="10">
        <v>4068.4</v>
      </c>
      <c r="D10" s="10">
        <v>3108.9</v>
      </c>
      <c r="E10" s="10">
        <f t="shared" ref="E10:E18" si="0">C10-D10</f>
        <v>959.5</v>
      </c>
    </row>
    <row r="11" spans="1:5" ht="36.6" customHeight="1" thickBot="1" x14ac:dyDescent="0.3">
      <c r="A11" s="17" t="s">
        <v>12</v>
      </c>
      <c r="B11" s="12" t="s">
        <v>23</v>
      </c>
      <c r="C11" s="10">
        <v>119</v>
      </c>
      <c r="D11" s="10">
        <v>118.26</v>
      </c>
      <c r="E11" s="10">
        <f t="shared" si="0"/>
        <v>0.73999999999999488</v>
      </c>
    </row>
    <row r="12" spans="1:5" ht="38.450000000000003" customHeight="1" thickBot="1" x14ac:dyDescent="0.3">
      <c r="A12" s="17" t="s">
        <v>14</v>
      </c>
      <c r="B12" s="12" t="s">
        <v>24</v>
      </c>
      <c r="C12" s="10">
        <v>732.1</v>
      </c>
      <c r="D12" s="10">
        <v>565.80999999999995</v>
      </c>
      <c r="E12" s="10">
        <f t="shared" si="0"/>
        <v>166.29000000000008</v>
      </c>
    </row>
    <row r="13" spans="1:5" ht="43.15" customHeight="1" thickBot="1" x14ac:dyDescent="0.3">
      <c r="A13" s="17" t="s">
        <v>13</v>
      </c>
      <c r="B13" s="12" t="s">
        <v>26</v>
      </c>
      <c r="C13" s="10">
        <v>460.9</v>
      </c>
      <c r="D13" s="10">
        <v>332.42</v>
      </c>
      <c r="E13" s="10">
        <f t="shared" si="0"/>
        <v>128.47999999999996</v>
      </c>
    </row>
    <row r="14" spans="1:5" ht="43.15" customHeight="1" thickBot="1" x14ac:dyDescent="0.3">
      <c r="A14" s="17" t="s">
        <v>13</v>
      </c>
      <c r="B14" s="12" t="s">
        <v>27</v>
      </c>
      <c r="C14" s="10">
        <v>750.7</v>
      </c>
      <c r="D14" s="10">
        <v>557.6</v>
      </c>
      <c r="E14" s="10">
        <f t="shared" si="0"/>
        <v>193.10000000000002</v>
      </c>
    </row>
    <row r="15" spans="1:5" ht="34.15" customHeight="1" thickBot="1" x14ac:dyDescent="0.3">
      <c r="A15" s="17" t="s">
        <v>8</v>
      </c>
      <c r="B15" s="12" t="s">
        <v>28</v>
      </c>
      <c r="C15" s="10">
        <v>73.5</v>
      </c>
      <c r="D15" s="10">
        <v>33.81</v>
      </c>
      <c r="E15" s="10">
        <f>C15-D15</f>
        <v>39.69</v>
      </c>
    </row>
    <row r="16" spans="1:5" ht="22.15" customHeight="1" thickBot="1" x14ac:dyDescent="0.3">
      <c r="A16" s="17" t="s">
        <v>17</v>
      </c>
      <c r="B16" s="12" t="s">
        <v>29</v>
      </c>
      <c r="C16" s="10">
        <v>5.24</v>
      </c>
      <c r="D16" s="10">
        <v>2.62</v>
      </c>
      <c r="E16" s="10">
        <f t="shared" si="0"/>
        <v>2.62</v>
      </c>
    </row>
    <row r="17" spans="1:5" ht="38.450000000000003" customHeight="1" thickBot="1" x14ac:dyDescent="0.3">
      <c r="A17" s="17" t="s">
        <v>33</v>
      </c>
      <c r="B17" s="12" t="s">
        <v>30</v>
      </c>
      <c r="C17" s="10">
        <v>25.94</v>
      </c>
      <c r="D17" s="10">
        <v>18.05</v>
      </c>
      <c r="E17" s="10">
        <f t="shared" si="0"/>
        <v>7.8900000000000006</v>
      </c>
    </row>
    <row r="18" spans="1:5" ht="38.450000000000003" customHeight="1" thickBot="1" x14ac:dyDescent="0.3">
      <c r="A18" s="17" t="s">
        <v>32</v>
      </c>
      <c r="B18" s="12" t="s">
        <v>31</v>
      </c>
      <c r="C18" s="10">
        <v>411.4</v>
      </c>
      <c r="D18" s="10">
        <v>247.82</v>
      </c>
      <c r="E18" s="10">
        <f t="shared" si="0"/>
        <v>163.57999999999998</v>
      </c>
    </row>
    <row r="19" spans="1:5" ht="57" customHeight="1" x14ac:dyDescent="0.25">
      <c r="A19" s="18" t="s">
        <v>19</v>
      </c>
      <c r="B19" s="11" t="s">
        <v>18</v>
      </c>
      <c r="C19" s="8">
        <f>SUM(C20:C20)</f>
        <v>44.5</v>
      </c>
      <c r="D19" s="8">
        <f>SUM(D20:D20)</f>
        <v>0</v>
      </c>
      <c r="E19" s="8">
        <f>SUM(E20:E20)</f>
        <v>44.5</v>
      </c>
    </row>
    <row r="20" spans="1:5" ht="33" customHeight="1" x14ac:dyDescent="0.25">
      <c r="A20" s="19" t="s">
        <v>14</v>
      </c>
      <c r="B20" s="13" t="s">
        <v>34</v>
      </c>
      <c r="C20" s="14">
        <v>44.5</v>
      </c>
      <c r="D20" s="14">
        <v>0</v>
      </c>
      <c r="E20" s="10">
        <f>C20-D20</f>
        <v>44.5</v>
      </c>
    </row>
    <row r="21" spans="1:5" ht="11.25" customHeight="1" x14ac:dyDescent="0.25"/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Виктория Викторовна Воронкова</cp:lastModifiedBy>
  <cp:lastPrinted>2014-07-14T10:30:59Z</cp:lastPrinted>
  <dcterms:created xsi:type="dcterms:W3CDTF">2014-04-14T13:52:57Z</dcterms:created>
  <dcterms:modified xsi:type="dcterms:W3CDTF">2023-10-16T14:27:47Z</dcterms:modified>
</cp:coreProperties>
</file>